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c30a9cb01afe995/デスクトップ/マスターズ福井/"/>
    </mc:Choice>
  </mc:AlternateContent>
  <xr:revisionPtr revIDLastSave="12" documentId="8_{944DEBB1-5B47-49CA-9C56-9074CC5C0956}" xr6:coauthVersionLast="47" xr6:coauthVersionMax="47" xr10:uidLastSave="{166F19D1-0487-4D37-A62A-01A63ADD04A8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Print_Area" localSheetId="0">Sheet1!$A$1:$N$53</definedName>
  </definedNames>
  <calcPr calcId="191029" concurrentCalc="0"/>
</workbook>
</file>

<file path=xl/calcChain.xml><?xml version="1.0" encoding="utf-8"?>
<calcChain xmlns="http://schemas.openxmlformats.org/spreadsheetml/2006/main">
  <c r="L25" i="1" l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5" i="1"/>
  <c r="L46" i="1"/>
  <c r="L47" i="1"/>
  <c r="L48" i="1"/>
  <c r="L49" i="1"/>
  <c r="B16" i="1"/>
</calcChain>
</file>

<file path=xl/sharedStrings.xml><?xml version="1.0" encoding="utf-8"?>
<sst xmlns="http://schemas.openxmlformats.org/spreadsheetml/2006/main" count="94" uniqueCount="67">
  <si>
    <t>振　込　通　知　書</t>
    <rPh sb="0" eb="1">
      <t>オサム</t>
    </rPh>
    <rPh sb="2" eb="3">
      <t>コミ</t>
    </rPh>
    <rPh sb="4" eb="5">
      <t>ツウ</t>
    </rPh>
    <rPh sb="6" eb="7">
      <t>チ</t>
    </rPh>
    <rPh sb="8" eb="9">
      <t>ショ</t>
    </rPh>
    <phoneticPr fontId="2"/>
  </si>
  <si>
    <t>振　込　金　額</t>
    <rPh sb="0" eb="1">
      <t>オサム</t>
    </rPh>
    <rPh sb="2" eb="3">
      <t>コミ</t>
    </rPh>
    <rPh sb="4" eb="5">
      <t>カネ</t>
    </rPh>
    <rPh sb="6" eb="7">
      <t>ガク</t>
    </rPh>
    <phoneticPr fontId="2"/>
  </si>
  <si>
    <t>振　込　日</t>
    <rPh sb="0" eb="1">
      <t>オサム</t>
    </rPh>
    <rPh sb="2" eb="3">
      <t>コミ</t>
    </rPh>
    <rPh sb="4" eb="5">
      <t>ヒ</t>
    </rPh>
    <phoneticPr fontId="2"/>
  </si>
  <si>
    <t>分担金</t>
    <rPh sb="0" eb="3">
      <t>ブンタンキン</t>
    </rPh>
    <phoneticPr fontId="2"/>
  </si>
  <si>
    <t>科　　目</t>
    <rPh sb="0" eb="1">
      <t>カ</t>
    </rPh>
    <rPh sb="3" eb="4">
      <t>メ</t>
    </rPh>
    <phoneticPr fontId="2"/>
  </si>
  <si>
    <t>名</t>
    <rPh sb="0" eb="1">
      <t>メイ</t>
    </rPh>
    <phoneticPr fontId="2"/>
  </si>
  <si>
    <t>@25,000</t>
    <phoneticPr fontId="2"/>
  </si>
  <si>
    <t>前　期</t>
    <rPh sb="0" eb="1">
      <t>マエ</t>
    </rPh>
    <rPh sb="2" eb="3">
      <t>キ</t>
    </rPh>
    <phoneticPr fontId="2"/>
  </si>
  <si>
    <t>後　期</t>
    <rPh sb="0" eb="1">
      <t>アト</t>
    </rPh>
    <rPh sb="2" eb="3">
      <t>キ</t>
    </rPh>
    <phoneticPr fontId="2"/>
  </si>
  <si>
    <t>1　級</t>
    <rPh sb="2" eb="3">
      <t>キュウ</t>
    </rPh>
    <phoneticPr fontId="2"/>
  </si>
  <si>
    <t>２　級</t>
    <rPh sb="2" eb="3">
      <t>キュウ</t>
    </rPh>
    <phoneticPr fontId="2"/>
  </si>
  <si>
    <t>３　級</t>
    <rPh sb="2" eb="3">
      <t>キュウ</t>
    </rPh>
    <phoneticPr fontId="2"/>
  </si>
  <si>
    <t>準３級</t>
    <rPh sb="0" eb="1">
      <t>ジュン</t>
    </rPh>
    <rPh sb="2" eb="3">
      <t>キュウ</t>
    </rPh>
    <phoneticPr fontId="2"/>
  </si>
  <si>
    <t>審判員審査料　　　　　(　更　新　）</t>
    <rPh sb="0" eb="3">
      <t>シンパンイン</t>
    </rPh>
    <rPh sb="3" eb="5">
      <t>シンサ</t>
    </rPh>
    <rPh sb="5" eb="6">
      <t>リョウ</t>
    </rPh>
    <rPh sb="13" eb="14">
      <t>サラ</t>
    </rPh>
    <rPh sb="15" eb="16">
      <t>シン</t>
    </rPh>
    <phoneticPr fontId="2"/>
  </si>
  <si>
    <t>競技規則書</t>
    <rPh sb="0" eb="2">
      <t>キョウギ</t>
    </rPh>
    <rPh sb="2" eb="5">
      <t>キソクショ</t>
    </rPh>
    <phoneticPr fontId="2"/>
  </si>
  <si>
    <t>部</t>
    <rPh sb="0" eb="1">
      <t>ブ</t>
    </rPh>
    <phoneticPr fontId="2"/>
  </si>
  <si>
    <t>枚</t>
    <rPh sb="0" eb="1">
      <t>マイ</t>
    </rPh>
    <phoneticPr fontId="2"/>
  </si>
  <si>
    <t>冊</t>
    <rPh sb="0" eb="1">
      <t>サツ</t>
    </rPh>
    <phoneticPr fontId="2"/>
  </si>
  <si>
    <t>備　　　　　　　　考</t>
    <rPh sb="0" eb="1">
      <t>ソナエ</t>
    </rPh>
    <rPh sb="9" eb="10">
      <t>コウ</t>
    </rPh>
    <phoneticPr fontId="2"/>
  </si>
  <si>
    <t>合　　計　　金　　額</t>
    <rPh sb="0" eb="1">
      <t>ゴウ</t>
    </rPh>
    <rPh sb="3" eb="4">
      <t>ケイ</t>
    </rPh>
    <rPh sb="6" eb="7">
      <t>キン</t>
    </rPh>
    <rPh sb="9" eb="10">
      <t>ガク</t>
    </rPh>
    <phoneticPr fontId="2"/>
  </si>
  <si>
    <t>内　　　　　　　　訳</t>
    <rPh sb="0" eb="1">
      <t>ウチ</t>
    </rPh>
    <rPh sb="9" eb="10">
      <t>ヤク</t>
    </rPh>
    <phoneticPr fontId="2"/>
  </si>
  <si>
    <t>赤、黄、黒</t>
    <rPh sb="0" eb="1">
      <t>アカ</t>
    </rPh>
    <rPh sb="2" eb="3">
      <t>キ</t>
    </rPh>
    <rPh sb="4" eb="5">
      <t>クロ</t>
    </rPh>
    <phoneticPr fontId="2"/>
  </si>
  <si>
    <t>審判員審査料　　　　　(　申請登録　）</t>
    <rPh sb="0" eb="3">
      <t>シンパンイン</t>
    </rPh>
    <rPh sb="3" eb="5">
      <t>シンサ</t>
    </rPh>
    <rPh sb="5" eb="6">
      <t>リョウ</t>
    </rPh>
    <rPh sb="13" eb="14">
      <t>サル</t>
    </rPh>
    <rPh sb="14" eb="15">
      <t>ショウ</t>
    </rPh>
    <rPh sb="15" eb="17">
      <t>トウロク</t>
    </rPh>
    <phoneticPr fontId="2"/>
  </si>
  <si>
    <t>審判員３級審査料
（準3級特別移行）</t>
    <rPh sb="0" eb="3">
      <t>シンパンイン</t>
    </rPh>
    <rPh sb="4" eb="5">
      <t>キュウ</t>
    </rPh>
    <rPh sb="5" eb="7">
      <t>シンサ</t>
    </rPh>
    <rPh sb="7" eb="8">
      <t>リョウ</t>
    </rPh>
    <rPh sb="10" eb="11">
      <t>ジュン</t>
    </rPh>
    <rPh sb="12" eb="13">
      <t>キュウ</t>
    </rPh>
    <rPh sb="13" eb="15">
      <t>トクベツ</t>
    </rPh>
    <rPh sb="15" eb="17">
      <t>イコウ</t>
    </rPh>
    <phoneticPr fontId="2"/>
  </si>
  <si>
    <t>審判カード</t>
    <rPh sb="0" eb="2">
      <t>シンパン</t>
    </rPh>
    <phoneticPr fontId="2"/>
  </si>
  <si>
    <t>３級・準３級教本</t>
    <rPh sb="1" eb="2">
      <t>キュウ</t>
    </rPh>
    <rPh sb="3" eb="4">
      <t>ジュン</t>
    </rPh>
    <rPh sb="5" eb="6">
      <t>キュウ</t>
    </rPh>
    <rPh sb="6" eb="8">
      <t>キョウホン</t>
    </rPh>
    <phoneticPr fontId="2"/>
  </si>
  <si>
    <t>個</t>
    <rPh sb="0" eb="1">
      <t>コ</t>
    </rPh>
    <phoneticPr fontId="2"/>
  </si>
  <si>
    <t>指導者用テキスト</t>
    <rPh sb="0" eb="3">
      <t>シドウシャ</t>
    </rPh>
    <rPh sb="3" eb="4">
      <t>ヨウ</t>
    </rPh>
    <phoneticPr fontId="2"/>
  </si>
  <si>
    <t>ベーシックコーチ</t>
    <phoneticPr fontId="2"/>
  </si>
  <si>
    <t>補助教材</t>
    <rPh sb="0" eb="2">
      <t>ホジョ</t>
    </rPh>
    <rPh sb="2" eb="4">
      <t>キョウザイ</t>
    </rPh>
    <phoneticPr fontId="2"/>
  </si>
  <si>
    <t>【消費税10％適用】</t>
    <rPh sb="1" eb="4">
      <t>ショウヒゼイ</t>
    </rPh>
    <rPh sb="7" eb="9">
      <t>テキヨウ</t>
    </rPh>
    <phoneticPr fontId="2"/>
  </si>
  <si>
    <t>　　※（公財）日本ﾊﾞﾄﾞﾐﾝﾄﾝ協会　ﾒｰﾙ宛先  ：　kaikei_nba@badminton.or.jp</t>
    <rPh sb="4" eb="5">
      <t>コウ</t>
    </rPh>
    <rPh sb="5" eb="6">
      <t>ザイ</t>
    </rPh>
    <rPh sb="7" eb="9">
      <t>ニッポン</t>
    </rPh>
    <rPh sb="17" eb="19">
      <t>キョウカイ</t>
    </rPh>
    <rPh sb="23" eb="25">
      <t>アテサキ</t>
    </rPh>
    <phoneticPr fontId="2"/>
  </si>
  <si>
    <t>スタートコーチ
（補助教材付）</t>
    <rPh sb="9" eb="11">
      <t>ホジョ</t>
    </rPh>
    <rPh sb="11" eb="13">
      <t>キョウザイ</t>
    </rPh>
    <rPh sb="13" eb="14">
      <t>ツ</t>
    </rPh>
    <phoneticPr fontId="2"/>
  </si>
  <si>
    <t>その他</t>
    <rPh sb="2" eb="3">
      <t>タ</t>
    </rPh>
    <phoneticPr fontId="2"/>
  </si>
  <si>
    <t>審判バッジ</t>
    <rPh sb="0" eb="2">
      <t>シンパン</t>
    </rPh>
    <phoneticPr fontId="2"/>
  </si>
  <si>
    <t>バッジ</t>
  </si>
  <si>
    <t>Ａ級レフェリー</t>
    <rPh sb="1" eb="2">
      <t>キュウ</t>
    </rPh>
    <phoneticPr fontId="2"/>
  </si>
  <si>
    <t>名</t>
  </si>
  <si>
    <t>Ｂ級レフェリー</t>
    <rPh sb="1" eb="2">
      <t>キュウ</t>
    </rPh>
    <phoneticPr fontId="2"/>
  </si>
  <si>
    <t>登録料（更新）</t>
    <rPh sb="0" eb="3">
      <t>トウロクリョウ</t>
    </rPh>
    <rPh sb="4" eb="6">
      <t>コウシン</t>
    </rPh>
    <phoneticPr fontId="2"/>
  </si>
  <si>
    <t>申請登録料（新規）</t>
    <rPh sb="0" eb="2">
      <t>シンセイ</t>
    </rPh>
    <rPh sb="2" eb="4">
      <t>トウロク</t>
    </rPh>
    <rPh sb="4" eb="5">
      <t>リョウ</t>
    </rPh>
    <rPh sb="6" eb="8">
      <t>シンキ</t>
    </rPh>
    <phoneticPr fontId="2"/>
  </si>
  <si>
    <t>審判員審査料　　　　　(　再取得費　）</t>
    <rPh sb="0" eb="3">
      <t>シンパンイン</t>
    </rPh>
    <rPh sb="3" eb="5">
      <t>シンサ</t>
    </rPh>
    <rPh sb="5" eb="6">
      <t>リョウ</t>
    </rPh>
    <rPh sb="13" eb="17">
      <t>サイシュトクヒ</t>
    </rPh>
    <phoneticPr fontId="2"/>
  </si>
  <si>
    <t>＜振込内容　会計＞</t>
    <rPh sb="1" eb="3">
      <t>フリコミ</t>
    </rPh>
    <rPh sb="3" eb="5">
      <t>ナイヨウ</t>
    </rPh>
    <rPh sb="6" eb="8">
      <t>カイケイ</t>
    </rPh>
    <phoneticPr fontId="2"/>
  </si>
  <si>
    <t>＜振込内容　審判＞</t>
    <rPh sb="1" eb="3">
      <t>フリコミ</t>
    </rPh>
    <rPh sb="3" eb="5">
      <t>ナイヨウ</t>
    </rPh>
    <rPh sb="6" eb="8">
      <t>シンパン</t>
    </rPh>
    <phoneticPr fontId="2"/>
  </si>
  <si>
    <t>＜振込内容　上記以外の科目＞</t>
    <rPh sb="1" eb="3">
      <t>フリコミ</t>
    </rPh>
    <rPh sb="3" eb="5">
      <t>ナイヨウ</t>
    </rPh>
    <rPh sb="6" eb="7">
      <t>ウエ</t>
    </rPh>
    <rPh sb="7" eb="8">
      <t>キ</t>
    </rPh>
    <rPh sb="8" eb="10">
      <t>イガイ</t>
    </rPh>
    <rPh sb="11" eb="13">
      <t>カモク</t>
    </rPh>
    <phoneticPr fontId="2"/>
  </si>
  <si>
    <t>[20220708］</t>
    <phoneticPr fontId="2"/>
  </si>
  <si>
    <r>
      <t xml:space="preserve">振込金額 </t>
    </r>
    <r>
      <rPr>
        <sz val="8"/>
        <rFont val="Meiryo UI"/>
        <family val="3"/>
        <charset val="128"/>
      </rPr>
      <t>［円］</t>
    </r>
    <rPh sb="0" eb="2">
      <t>フリコミ</t>
    </rPh>
    <rPh sb="2" eb="4">
      <t>キンガク</t>
    </rPh>
    <rPh sb="6" eb="7">
      <t>エン</t>
    </rPh>
    <phoneticPr fontId="2"/>
  </si>
  <si>
    <t>［ご提出先］</t>
    <rPh sb="2" eb="4">
      <t>テイシュツ</t>
    </rPh>
    <rPh sb="4" eb="5">
      <t>サキ</t>
    </rPh>
    <phoneticPr fontId="2"/>
  </si>
  <si>
    <t>※注1)　</t>
  </si>
  <si>
    <t>振込依頼人名は、団体名が分るようにお振込み下さい。</t>
    <rPh sb="0" eb="2">
      <t>フリコミ</t>
    </rPh>
    <rPh sb="2" eb="4">
      <t>イライ</t>
    </rPh>
    <rPh sb="4" eb="6">
      <t>ジンメイ</t>
    </rPh>
    <rPh sb="5" eb="6">
      <t>メイ</t>
    </rPh>
    <rPh sb="8" eb="10">
      <t>ダンタイ</t>
    </rPh>
    <rPh sb="10" eb="11">
      <t>メイ</t>
    </rPh>
    <rPh sb="12" eb="13">
      <t>ワカ</t>
    </rPh>
    <rPh sb="18" eb="20">
      <t>フリコ</t>
    </rPh>
    <rPh sb="21" eb="22">
      <t>クダ</t>
    </rPh>
    <phoneticPr fontId="2"/>
  </si>
  <si>
    <t>※注2)　</t>
  </si>
  <si>
    <t>銀行振込手数料は貴会にてご負担願います。</t>
    <rPh sb="8" eb="10">
      <t>キカイ</t>
    </rPh>
    <phoneticPr fontId="2"/>
  </si>
  <si>
    <t>【お振込み先】</t>
    <rPh sb="2" eb="4">
      <t>フリコ</t>
    </rPh>
    <rPh sb="5" eb="6">
      <t>サキ</t>
    </rPh>
    <phoneticPr fontId="2"/>
  </si>
  <si>
    <t>みずほ銀行　渋谷支店　［0001210］</t>
    <rPh sb="3" eb="5">
      <t>ギンコウ</t>
    </rPh>
    <rPh sb="6" eb="10">
      <t>シブヤシテン</t>
    </rPh>
    <phoneticPr fontId="2"/>
  </si>
  <si>
    <t>公財）日本バドミントン協会</t>
    <rPh sb="0" eb="2">
      <t>コウザイ</t>
    </rPh>
    <rPh sb="3" eb="5">
      <t>ニホン</t>
    </rPh>
    <rPh sb="11" eb="13">
      <t>キョウカイ</t>
    </rPh>
    <phoneticPr fontId="2"/>
  </si>
  <si>
    <t>申請日　：／</t>
    <rPh sb="0" eb="3">
      <t>シンセイビ</t>
    </rPh>
    <phoneticPr fontId="2"/>
  </si>
  <si>
    <t>団体名　：</t>
    <rPh sb="0" eb="3">
      <t>ダンタイメイ</t>
    </rPh>
    <phoneticPr fontId="2"/>
  </si>
  <si>
    <t>所在地　：〒</t>
    <rPh sb="0" eb="3">
      <t>ショザイチ</t>
    </rPh>
    <phoneticPr fontId="2"/>
  </si>
  <si>
    <t>振込依頼人名：</t>
    <rPh sb="0" eb="2">
      <t>フリコミ</t>
    </rPh>
    <rPh sb="2" eb="4">
      <t>イライ</t>
    </rPh>
    <rPh sb="4" eb="6">
      <t>ジンメイ</t>
    </rPh>
    <phoneticPr fontId="2"/>
  </si>
  <si>
    <t>電話番号　：</t>
    <rPh sb="0" eb="1">
      <t>デン</t>
    </rPh>
    <rPh sb="1" eb="2">
      <t>ハナシ</t>
    </rPh>
    <rPh sb="2" eb="4">
      <t>バンゴウ</t>
    </rPh>
    <phoneticPr fontId="2"/>
  </si>
  <si>
    <t>日中のご連絡先：</t>
    <rPh sb="0" eb="2">
      <t>ニッチュウ</t>
    </rPh>
    <rPh sb="4" eb="7">
      <t>レンラクサキ</t>
    </rPh>
    <phoneticPr fontId="2"/>
  </si>
  <si>
    <t>E-mail　：</t>
    <phoneticPr fontId="2"/>
  </si>
  <si>
    <t>人</t>
    <rPh sb="0" eb="1">
      <t>ニン</t>
    </rPh>
    <phoneticPr fontId="2"/>
  </si>
  <si>
    <t>マスターズ2023</t>
    <phoneticPr fontId="2"/>
  </si>
  <si>
    <t>参加料</t>
    <rPh sb="0" eb="2">
      <t>サンカ</t>
    </rPh>
    <rPh sb="2" eb="3">
      <t>リョウ</t>
    </rPh>
    <phoneticPr fontId="2"/>
  </si>
  <si>
    <t>ザイ）ニホンバドミントンキョウカイ ニッタイキョウ</t>
    <phoneticPr fontId="2"/>
  </si>
  <si>
    <t>普通預金　　　　口座番号：3545354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</si>
</sst>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@&quot;###,###"/>
    <numFmt numFmtId="177" formatCode="yyyy&quot; 年&quot;\ mm&quot;月&quot;\ dd&quot;日&quot;"/>
    <numFmt numFmtId="178" formatCode="[$-F800]dddd\,\ mmmm\ dd\,\ yyyy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Meiryo UI"/>
      <family val="3"/>
      <charset val="128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u/>
      <sz val="10"/>
      <name val="Meiryo UI"/>
      <family val="3"/>
      <charset val="128"/>
    </font>
    <font>
      <b/>
      <sz val="10"/>
      <name val="Meiryo UI"/>
      <family val="3"/>
      <charset val="128"/>
    </font>
    <font>
      <sz val="8"/>
      <name val="Meiryo UI"/>
      <family val="3"/>
      <charset val="128"/>
    </font>
    <font>
      <sz val="6"/>
      <name val="Meiryo UI"/>
      <family val="3"/>
      <charset val="128"/>
    </font>
    <font>
      <b/>
      <sz val="8"/>
      <color theme="8" tint="-0.249977111117893"/>
      <name val="Meiryo UI"/>
      <family val="3"/>
      <charset val="128"/>
    </font>
    <font>
      <sz val="12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4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right" vertical="center" wrapText="1"/>
      <protection locked="0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 applyProtection="1">
      <alignment vertical="center" wrapText="1"/>
      <protection locked="0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26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76" fontId="4" fillId="0" borderId="1" xfId="0" quotePrefix="1" applyNumberFormat="1" applyFont="1" applyBorder="1" applyAlignment="1">
      <alignment horizontal="right" vertical="center" wrapText="1" indent="1"/>
    </xf>
    <xf numFmtId="0" fontId="4" fillId="0" borderId="1" xfId="0" applyFont="1" applyBorder="1" applyAlignment="1">
      <alignment horizontal="center" vertical="center" wrapText="1"/>
    </xf>
    <xf numFmtId="38" fontId="4" fillId="0" borderId="1" xfId="1" applyFont="1" applyBorder="1" applyAlignment="1" applyProtection="1">
      <alignment horizontal="right" vertical="center" wrapText="1" indent="1"/>
      <protection locked="0"/>
    </xf>
    <xf numFmtId="0" fontId="5" fillId="0" borderId="1" xfId="0" applyFont="1" applyBorder="1" applyAlignment="1" applyProtection="1">
      <alignment horizontal="right" vertical="center" wrapText="1" inden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38" fontId="4" fillId="0" borderId="0" xfId="1" applyFont="1" applyBorder="1" applyAlignment="1" applyProtection="1">
      <alignment horizontal="right" vertical="center" wrapText="1" indent="1"/>
    </xf>
    <xf numFmtId="0" fontId="5" fillId="0" borderId="0" xfId="0" applyFont="1" applyAlignment="1">
      <alignment horizontal="right" vertical="center" wrapText="1" inden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 applyProtection="1">
      <alignment horizontal="right" vertical="center" wrapText="1"/>
      <protection locked="0"/>
    </xf>
    <xf numFmtId="0" fontId="4" fillId="0" borderId="29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 shrinkToFit="1"/>
    </xf>
    <xf numFmtId="0" fontId="11" fillId="0" borderId="0" xfId="0" applyFont="1" applyAlignment="1" applyProtection="1">
      <alignment horizontal="right" vertical="center"/>
      <protection locked="0"/>
    </xf>
    <xf numFmtId="0" fontId="11" fillId="0" borderId="0" xfId="0" applyFont="1" applyAlignment="1">
      <alignment horizontal="left" vertical="center"/>
    </xf>
    <xf numFmtId="0" fontId="7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12" fillId="0" borderId="59" xfId="0" applyFont="1" applyBorder="1" applyAlignment="1" applyProtection="1">
      <alignment horizontal="left" vertical="center" indent="1" shrinkToFit="1"/>
      <protection locked="0"/>
    </xf>
    <xf numFmtId="0" fontId="5" fillId="0" borderId="60" xfId="0" applyFont="1" applyBorder="1" applyAlignment="1" applyProtection="1">
      <alignment horizontal="left" vertical="center" indent="1" shrinkToFit="1"/>
      <protection locked="0"/>
    </xf>
    <xf numFmtId="0" fontId="12" fillId="0" borderId="60" xfId="0" applyFont="1" applyBorder="1" applyAlignment="1" applyProtection="1">
      <alignment horizontal="left" vertical="center" indent="1" shrinkToFit="1"/>
      <protection locked="0"/>
    </xf>
    <xf numFmtId="0" fontId="9" fillId="0" borderId="3" xfId="0" applyFont="1" applyBorder="1" applyAlignment="1">
      <alignment vertical="center" wrapText="1"/>
    </xf>
    <xf numFmtId="0" fontId="3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left" vertical="center" indent="1" shrinkToFit="1"/>
      <protection locked="0"/>
    </xf>
    <xf numFmtId="0" fontId="9" fillId="0" borderId="0" xfId="0" applyFont="1" applyAlignment="1" applyProtection="1">
      <alignment horizontal="left" vertical="center" indent="1" shrinkToFit="1"/>
      <protection locked="0"/>
    </xf>
    <xf numFmtId="0" fontId="3" fillId="0" borderId="0" xfId="0" applyFont="1" applyAlignment="1">
      <alignment horizontal="right" vertical="center"/>
    </xf>
    <xf numFmtId="0" fontId="4" fillId="0" borderId="58" xfId="0" applyFont="1" applyBorder="1" applyAlignment="1">
      <alignment horizontal="left" vertical="center" wrapText="1"/>
    </xf>
    <xf numFmtId="0" fontId="12" fillId="0" borderId="61" xfId="0" applyFont="1" applyBorder="1" applyAlignment="1" applyProtection="1">
      <alignment horizontal="left" vertical="center" indent="1" shrinkToFit="1"/>
      <protection locked="0"/>
    </xf>
    <xf numFmtId="177" fontId="5" fillId="2" borderId="3" xfId="0" applyNumberFormat="1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left" vertical="center" indent="1" shrinkToFit="1"/>
      <protection locked="0"/>
    </xf>
    <xf numFmtId="0" fontId="5" fillId="2" borderId="1" xfId="0" applyFont="1" applyFill="1" applyBorder="1" applyAlignment="1" applyProtection="1">
      <alignment horizontal="left" vertical="center" indent="1" shrinkToFit="1"/>
      <protection locked="0"/>
    </xf>
    <xf numFmtId="0" fontId="14" fillId="2" borderId="1" xfId="2" applyNumberFormat="1" applyFont="1" applyFill="1" applyBorder="1" applyAlignment="1" applyProtection="1">
      <alignment horizontal="left" vertical="center" indent="1" shrinkToFit="1"/>
      <protection locked="0"/>
    </xf>
    <xf numFmtId="0" fontId="4" fillId="0" borderId="50" xfId="0" applyFont="1" applyBorder="1" applyAlignment="1">
      <alignment horizontal="center" vertical="center" wrapText="1"/>
    </xf>
    <xf numFmtId="0" fontId="4" fillId="2" borderId="62" xfId="0" applyFont="1" applyFill="1" applyBorder="1" applyAlignment="1" applyProtection="1">
      <alignment horizontal="left" vertical="center" wrapText="1"/>
      <protection locked="0"/>
    </xf>
    <xf numFmtId="0" fontId="4" fillId="2" borderId="63" xfId="0" applyFont="1" applyFill="1" applyBorder="1" applyAlignment="1" applyProtection="1">
      <alignment horizontal="left" vertical="center" wrapText="1"/>
      <protection locked="0"/>
    </xf>
    <xf numFmtId="0" fontId="4" fillId="2" borderId="50" xfId="0" applyFont="1" applyFill="1" applyBorder="1" applyAlignment="1" applyProtection="1">
      <alignment horizontal="left" vertical="center" wrapText="1"/>
      <protection locked="0"/>
    </xf>
    <xf numFmtId="0" fontId="4" fillId="2" borderId="64" xfId="0" applyFont="1" applyFill="1" applyBorder="1" applyAlignment="1" applyProtection="1">
      <alignment horizontal="left" vertical="center" wrapText="1"/>
      <protection locked="0"/>
    </xf>
    <xf numFmtId="0" fontId="4" fillId="2" borderId="65" xfId="0" applyFont="1" applyFill="1" applyBorder="1" applyAlignment="1" applyProtection="1">
      <alignment horizontal="left" vertical="center" wrapText="1"/>
      <protection locked="0"/>
    </xf>
    <xf numFmtId="0" fontId="4" fillId="2" borderId="59" xfId="0" applyFont="1" applyFill="1" applyBorder="1" applyAlignment="1" applyProtection="1">
      <alignment horizontal="left" vertical="center" wrapText="1"/>
      <protection locked="0"/>
    </xf>
    <xf numFmtId="0" fontId="6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38" fontId="5" fillId="0" borderId="39" xfId="1" applyFont="1" applyBorder="1" applyAlignment="1" applyProtection="1">
      <alignment horizontal="center" vertical="center" wrapText="1"/>
      <protection locked="0"/>
    </xf>
    <xf numFmtId="0" fontId="5" fillId="0" borderId="4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176" fontId="4" fillId="0" borderId="18" xfId="1" applyNumberFormat="1" applyFont="1" applyFill="1" applyBorder="1" applyAlignment="1" applyProtection="1">
      <alignment horizontal="right" vertical="center" shrinkToFit="1"/>
    </xf>
    <xf numFmtId="0" fontId="5" fillId="0" borderId="18" xfId="0" applyFont="1" applyBorder="1" applyAlignment="1">
      <alignment horizontal="right" vertical="center" shrinkToFit="1"/>
    </xf>
    <xf numFmtId="38" fontId="5" fillId="2" borderId="51" xfId="1" applyFont="1" applyFill="1" applyBorder="1" applyAlignment="1" applyProtection="1">
      <alignment horizontal="right" vertical="center" wrapText="1"/>
      <protection locked="0"/>
    </xf>
    <xf numFmtId="38" fontId="5" fillId="2" borderId="52" xfId="1" applyFont="1" applyFill="1" applyBorder="1" applyAlignment="1" applyProtection="1">
      <alignment horizontal="right" vertical="center" wrapText="1"/>
      <protection locked="0"/>
    </xf>
    <xf numFmtId="38" fontId="5" fillId="0" borderId="13" xfId="1" applyFont="1" applyBorder="1" applyAlignment="1" applyProtection="1">
      <alignment horizontal="right" vertical="center" wrapText="1" indent="1"/>
    </xf>
    <xf numFmtId="0" fontId="5" fillId="0" borderId="15" xfId="0" applyFont="1" applyBorder="1" applyAlignment="1">
      <alignment horizontal="right" vertical="center" wrapText="1" indent="1"/>
    </xf>
    <xf numFmtId="0" fontId="4" fillId="0" borderId="39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176" fontId="4" fillId="0" borderId="31" xfId="1" applyNumberFormat="1" applyFont="1" applyFill="1" applyBorder="1" applyAlignment="1" applyProtection="1">
      <alignment horizontal="right" vertical="center" shrinkToFit="1"/>
    </xf>
    <xf numFmtId="0" fontId="5" fillId="0" borderId="31" xfId="0" applyFont="1" applyBorder="1" applyAlignment="1">
      <alignment horizontal="right" vertical="center" shrinkToFit="1"/>
    </xf>
    <xf numFmtId="38" fontId="5" fillId="0" borderId="13" xfId="1" applyFont="1" applyBorder="1" applyAlignment="1" applyProtection="1">
      <alignment horizontal="right" vertical="center" wrapText="1" indent="1"/>
      <protection locked="0"/>
    </xf>
    <xf numFmtId="38" fontId="5" fillId="0" borderId="27" xfId="1" applyFont="1" applyBorder="1" applyAlignment="1" applyProtection="1">
      <alignment horizontal="right" vertical="center" wrapText="1" indent="1"/>
    </xf>
    <xf numFmtId="0" fontId="5" fillId="0" borderId="29" xfId="0" applyFont="1" applyBorder="1" applyAlignment="1">
      <alignment horizontal="right" vertical="center" wrapText="1" indent="1"/>
    </xf>
    <xf numFmtId="0" fontId="8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38" fontId="5" fillId="0" borderId="27" xfId="1" applyFont="1" applyBorder="1" applyAlignment="1" applyProtection="1">
      <alignment vertical="center" wrapText="1"/>
      <protection locked="0"/>
    </xf>
    <xf numFmtId="38" fontId="5" fillId="0" borderId="29" xfId="1" applyFont="1" applyBorder="1" applyAlignment="1" applyProtection="1">
      <alignment vertical="center" wrapText="1"/>
      <protection locked="0"/>
    </xf>
    <xf numFmtId="38" fontId="5" fillId="2" borderId="41" xfId="1" applyFont="1" applyFill="1" applyBorder="1" applyAlignment="1" applyProtection="1">
      <alignment horizontal="right" vertical="center" wrapText="1"/>
      <protection locked="0"/>
    </xf>
    <xf numFmtId="38" fontId="5" fillId="2" borderId="28" xfId="1" applyFont="1" applyFill="1" applyBorder="1" applyAlignment="1" applyProtection="1">
      <alignment horizontal="right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38" fontId="5" fillId="2" borderId="18" xfId="1" applyFont="1" applyFill="1" applyBorder="1" applyAlignment="1" applyProtection="1">
      <alignment horizontal="right" vertical="center" wrapText="1"/>
      <protection locked="0"/>
    </xf>
    <xf numFmtId="0" fontId="4" fillId="0" borderId="3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176" fontId="4" fillId="0" borderId="25" xfId="1" applyNumberFormat="1" applyFont="1" applyFill="1" applyBorder="1" applyAlignment="1" applyProtection="1">
      <alignment horizontal="right" vertical="center" shrinkToFit="1"/>
    </xf>
    <xf numFmtId="0" fontId="5" fillId="0" borderId="25" xfId="0" applyFont="1" applyBorder="1" applyAlignment="1">
      <alignment horizontal="right" vertical="center" shrinkToFit="1"/>
    </xf>
    <xf numFmtId="38" fontId="5" fillId="0" borderId="39" xfId="1" applyFont="1" applyBorder="1" applyAlignment="1" applyProtection="1">
      <alignment horizontal="right" vertical="center" wrapText="1" indent="1"/>
    </xf>
    <xf numFmtId="0" fontId="5" fillId="0" borderId="40" xfId="0" applyFont="1" applyBorder="1" applyAlignment="1">
      <alignment horizontal="right" vertical="center" wrapText="1" indent="1"/>
    </xf>
    <xf numFmtId="0" fontId="4" fillId="0" borderId="3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38" fontId="5" fillId="0" borderId="32" xfId="1" applyFont="1" applyBorder="1" applyAlignment="1" applyProtection="1">
      <alignment horizontal="right" vertical="center" wrapText="1" indent="1"/>
    </xf>
    <xf numFmtId="0" fontId="5" fillId="0" borderId="33" xfId="0" applyFont="1" applyBorder="1" applyAlignment="1">
      <alignment horizontal="right" vertical="center" wrapText="1" indent="1"/>
    </xf>
    <xf numFmtId="38" fontId="5" fillId="2" borderId="31" xfId="1" applyFont="1" applyFill="1" applyBorder="1" applyAlignment="1" applyProtection="1">
      <alignment horizontal="right" vertical="center" wrapText="1"/>
      <protection locked="0"/>
    </xf>
    <xf numFmtId="176" fontId="4" fillId="0" borderId="20" xfId="0" quotePrefix="1" applyNumberFormat="1" applyFont="1" applyBorder="1" applyAlignment="1">
      <alignment horizontal="right" vertical="center" shrinkToFit="1"/>
    </xf>
    <xf numFmtId="0" fontId="5" fillId="0" borderId="28" xfId="0" applyFont="1" applyBorder="1" applyAlignment="1">
      <alignment horizontal="right" vertical="center" shrinkToFit="1"/>
    </xf>
    <xf numFmtId="38" fontId="5" fillId="2" borderId="46" xfId="1" applyFont="1" applyFill="1" applyBorder="1" applyAlignment="1" applyProtection="1">
      <alignment horizontal="right" vertical="center" wrapText="1"/>
      <protection locked="0"/>
    </xf>
    <xf numFmtId="176" fontId="4" fillId="0" borderId="41" xfId="1" applyNumberFormat="1" applyFont="1" applyFill="1" applyBorder="1" applyAlignment="1" applyProtection="1">
      <alignment horizontal="right" vertical="center" shrinkToFit="1"/>
    </xf>
    <xf numFmtId="0" fontId="5" fillId="0" borderId="41" xfId="0" applyFont="1" applyBorder="1" applyAlignment="1">
      <alignment horizontal="right" vertical="center" shrinkToFit="1"/>
    </xf>
    <xf numFmtId="176" fontId="4" fillId="0" borderId="30" xfId="0" quotePrefix="1" applyNumberFormat="1" applyFont="1" applyBorder="1" applyAlignment="1">
      <alignment horizontal="right" vertical="center" shrinkToFit="1"/>
    </xf>
    <xf numFmtId="38" fontId="5" fillId="0" borderId="36" xfId="1" applyFont="1" applyBorder="1" applyAlignment="1" applyProtection="1">
      <alignment horizontal="right" vertical="center" wrapText="1" indent="1"/>
    </xf>
    <xf numFmtId="0" fontId="5" fillId="0" borderId="38" xfId="0" applyFont="1" applyBorder="1" applyAlignment="1">
      <alignment horizontal="right" vertical="center" wrapText="1" indent="1"/>
    </xf>
    <xf numFmtId="38" fontId="5" fillId="2" borderId="25" xfId="1" applyFont="1" applyFill="1" applyBorder="1" applyAlignment="1" applyProtection="1">
      <alignment horizontal="right" vertical="center" wrapText="1"/>
      <protection locked="0"/>
    </xf>
    <xf numFmtId="176" fontId="4" fillId="0" borderId="19" xfId="1" applyNumberFormat="1" applyFont="1" applyFill="1" applyBorder="1" applyAlignment="1" applyProtection="1">
      <alignment horizontal="right" vertical="center" shrinkToFit="1"/>
    </xf>
    <xf numFmtId="176" fontId="4" fillId="0" borderId="1" xfId="1" applyNumberFormat="1" applyFont="1" applyFill="1" applyBorder="1" applyAlignment="1" applyProtection="1">
      <alignment horizontal="right" vertical="center" shrinkToFit="1"/>
    </xf>
    <xf numFmtId="176" fontId="4" fillId="0" borderId="20" xfId="1" applyNumberFormat="1" applyFont="1" applyFill="1" applyBorder="1" applyAlignment="1" applyProtection="1">
      <alignment horizontal="right" vertical="center" shrinkToFit="1"/>
    </xf>
    <xf numFmtId="38" fontId="4" fillId="0" borderId="27" xfId="1" applyFont="1" applyBorder="1" applyAlignment="1" applyProtection="1">
      <alignment horizontal="center" vertical="center" wrapText="1"/>
    </xf>
    <xf numFmtId="0" fontId="5" fillId="0" borderId="29" xfId="0" applyFont="1" applyBorder="1" applyAlignment="1">
      <alignment vertical="center" wrapText="1"/>
    </xf>
    <xf numFmtId="3" fontId="4" fillId="0" borderId="18" xfId="0" quotePrefix="1" applyNumberFormat="1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3" fontId="4" fillId="0" borderId="31" xfId="0" quotePrefix="1" applyNumberFormat="1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38" fontId="5" fillId="0" borderId="29" xfId="1" applyFont="1" applyBorder="1" applyAlignment="1" applyProtection="1">
      <alignment horizontal="right" vertical="center" wrapText="1" indent="1"/>
    </xf>
    <xf numFmtId="38" fontId="5" fillId="0" borderId="50" xfId="1" applyFont="1" applyBorder="1" applyAlignment="1" applyProtection="1">
      <alignment horizontal="right" vertical="center" wrapText="1" indent="1"/>
    </xf>
    <xf numFmtId="0" fontId="5" fillId="0" borderId="50" xfId="0" applyFont="1" applyBorder="1" applyAlignment="1">
      <alignment horizontal="right" vertical="center" wrapText="1" indent="1"/>
    </xf>
    <xf numFmtId="176" fontId="4" fillId="0" borderId="42" xfId="0" quotePrefix="1" applyNumberFormat="1" applyFont="1" applyBorder="1" applyAlignment="1">
      <alignment horizontal="right" vertical="center" shrinkToFit="1"/>
    </xf>
    <xf numFmtId="0" fontId="5" fillId="0" borderId="42" xfId="0" applyFont="1" applyBorder="1" applyAlignment="1">
      <alignment horizontal="right" vertical="center" shrinkToFit="1"/>
    </xf>
    <xf numFmtId="38" fontId="5" fillId="0" borderId="39" xfId="1" applyFont="1" applyBorder="1" applyAlignment="1" applyProtection="1">
      <alignment horizontal="right" vertical="center" wrapText="1" indent="1"/>
      <protection locked="0"/>
    </xf>
    <xf numFmtId="38" fontId="5" fillId="2" borderId="19" xfId="1" applyFont="1" applyFill="1" applyBorder="1" applyAlignment="1" applyProtection="1">
      <alignment horizontal="right" vertical="center" wrapText="1"/>
      <protection locked="0"/>
    </xf>
    <xf numFmtId="38" fontId="5" fillId="2" borderId="20" xfId="1" applyFont="1" applyFill="1" applyBorder="1" applyAlignment="1" applyProtection="1">
      <alignment horizontal="right" vertical="center" wrapText="1"/>
      <protection locked="0"/>
    </xf>
    <xf numFmtId="0" fontId="4" fillId="0" borderId="29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38" fontId="4" fillId="0" borderId="0" xfId="1" applyFont="1" applyBorder="1" applyAlignment="1" applyProtection="1">
      <alignment horizontal="center" vertical="center"/>
    </xf>
    <xf numFmtId="0" fontId="4" fillId="0" borderId="27" xfId="0" applyFont="1" applyBorder="1" applyAlignment="1" applyProtection="1">
      <alignment horizontal="center" vertical="center" shrinkToFit="1"/>
      <protection locked="0"/>
    </xf>
    <xf numFmtId="0" fontId="4" fillId="0" borderId="20" xfId="0" applyFont="1" applyBorder="1" applyAlignment="1" applyProtection="1">
      <alignment horizontal="center" vertical="center" shrinkToFit="1"/>
      <protection locked="0"/>
    </xf>
    <xf numFmtId="38" fontId="5" fillId="2" borderId="53" xfId="1" applyFont="1" applyFill="1" applyBorder="1" applyAlignment="1" applyProtection="1">
      <alignment horizontal="right" vertical="center" wrapText="1"/>
      <protection locked="0"/>
    </xf>
    <xf numFmtId="38" fontId="5" fillId="2" borderId="30" xfId="1" applyFont="1" applyFill="1" applyBorder="1" applyAlignment="1" applyProtection="1">
      <alignment horizontal="right" vertical="center" wrapText="1"/>
      <protection locked="0"/>
    </xf>
    <xf numFmtId="176" fontId="4" fillId="2" borderId="43" xfId="0" quotePrefix="1" applyNumberFormat="1" applyFont="1" applyFill="1" applyBorder="1" applyAlignment="1" applyProtection="1">
      <alignment horizontal="right" vertical="center" wrapText="1"/>
      <protection locked="0"/>
    </xf>
    <xf numFmtId="0" fontId="5" fillId="2" borderId="43" xfId="0" applyFont="1" applyFill="1" applyBorder="1" applyAlignment="1" applyProtection="1">
      <alignment vertical="center" wrapText="1"/>
      <protection locked="0"/>
    </xf>
    <xf numFmtId="0" fontId="4" fillId="2" borderId="45" xfId="0" applyFont="1" applyFill="1" applyBorder="1" applyAlignment="1" applyProtection="1">
      <alignment horizontal="center" vertical="center" wrapText="1"/>
      <protection locked="0"/>
    </xf>
    <xf numFmtId="0" fontId="5" fillId="2" borderId="28" xfId="0" applyFont="1" applyFill="1" applyBorder="1" applyAlignment="1" applyProtection="1">
      <alignment horizontal="center" vertical="center" wrapText="1"/>
      <protection locked="0"/>
    </xf>
    <xf numFmtId="38" fontId="5" fillId="0" borderId="57" xfId="1" applyFont="1" applyBorder="1" applyAlignment="1" applyProtection="1">
      <alignment horizontal="right" vertical="center" wrapText="1" indent="1"/>
      <protection locked="0"/>
    </xf>
    <xf numFmtId="0" fontId="5" fillId="0" borderId="55" xfId="0" applyFont="1" applyBorder="1" applyAlignment="1" applyProtection="1">
      <alignment horizontal="right" vertical="center" wrapText="1" indent="1"/>
      <protection locked="0"/>
    </xf>
    <xf numFmtId="38" fontId="5" fillId="0" borderId="34" xfId="1" applyFont="1" applyBorder="1" applyAlignment="1" applyProtection="1">
      <alignment vertical="center" wrapText="1"/>
      <protection locked="0"/>
    </xf>
    <xf numFmtId="38" fontId="5" fillId="0" borderId="35" xfId="1" applyFont="1" applyBorder="1" applyAlignment="1" applyProtection="1">
      <alignment vertical="center" wrapText="1"/>
      <protection locked="0"/>
    </xf>
    <xf numFmtId="38" fontId="5" fillId="2" borderId="43" xfId="1" applyFont="1" applyFill="1" applyBorder="1" applyAlignment="1" applyProtection="1">
      <alignment horizontal="right" vertical="center" wrapText="1"/>
      <protection locked="0"/>
    </xf>
    <xf numFmtId="0" fontId="4" fillId="2" borderId="44" xfId="0" applyFont="1" applyFill="1" applyBorder="1" applyAlignment="1" applyProtection="1">
      <alignment horizontal="center" vertical="center" wrapText="1"/>
      <protection locked="0"/>
    </xf>
    <xf numFmtId="0" fontId="5" fillId="2" borderId="43" xfId="0" applyFont="1" applyFill="1" applyBorder="1" applyAlignment="1" applyProtection="1">
      <alignment horizontal="center" vertical="center" wrapText="1"/>
      <protection locked="0"/>
    </xf>
    <xf numFmtId="178" fontId="5" fillId="2" borderId="39" xfId="0" applyNumberFormat="1" applyFont="1" applyFill="1" applyBorder="1" applyAlignment="1">
      <alignment horizontal="center" vertical="center" wrapText="1"/>
    </xf>
    <xf numFmtId="178" fontId="5" fillId="2" borderId="4" xfId="0" applyNumberFormat="1" applyFont="1" applyFill="1" applyBorder="1" applyAlignment="1">
      <alignment horizontal="center" vertical="center" wrapText="1"/>
    </xf>
    <xf numFmtId="178" fontId="5" fillId="2" borderId="40" xfId="0" applyNumberFormat="1" applyFont="1" applyFill="1" applyBorder="1" applyAlignment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10" fillId="0" borderId="45" xfId="0" applyFont="1" applyBorder="1" applyAlignment="1" applyProtection="1">
      <alignment horizontal="center" vertical="center" wrapText="1" shrinkToFit="1"/>
      <protection locked="0"/>
    </xf>
    <xf numFmtId="0" fontId="10" fillId="0" borderId="28" xfId="0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65"/>
  <sheetViews>
    <sheetView showGridLines="0" showZeros="0" tabSelected="1" zoomScaleNormal="100" workbookViewId="0">
      <selection activeCell="U13" sqref="U13"/>
    </sheetView>
  </sheetViews>
  <sheetFormatPr defaultColWidth="9" defaultRowHeight="15" x14ac:dyDescent="0.2"/>
  <cols>
    <col min="1" max="1" width="2.453125" style="4" customWidth="1"/>
    <col min="2" max="2" width="6.08984375" style="2" customWidth="1"/>
    <col min="3" max="3" width="10.08984375" style="2" customWidth="1"/>
    <col min="4" max="4" width="8.6328125" style="5" customWidth="1"/>
    <col min="5" max="5" width="8.6328125" style="2" customWidth="1"/>
    <col min="6" max="8" width="3.6328125" style="2" customWidth="1"/>
    <col min="9" max="9" width="4" style="2" customWidth="1"/>
    <col min="10" max="10" width="4.453125" style="2" customWidth="1"/>
    <col min="11" max="11" width="3.1796875" style="2" customWidth="1"/>
    <col min="12" max="12" width="1.1796875" style="4" customWidth="1"/>
    <col min="13" max="13" width="20.7265625" style="4" customWidth="1"/>
    <col min="14" max="14" width="48" style="4" customWidth="1"/>
    <col min="15" max="15" width="2.36328125" style="4" customWidth="1"/>
    <col min="16" max="16" width="5.81640625" style="4" customWidth="1"/>
    <col min="17" max="19" width="5.81640625" style="2" hidden="1" customWidth="1"/>
    <col min="20" max="20" width="5.81640625" style="4" customWidth="1"/>
    <col min="21" max="16384" width="9" style="4"/>
  </cols>
  <sheetData>
    <row r="1" spans="1:19" ht="8.25" customHeight="1" x14ac:dyDescent="0.2"/>
    <row r="2" spans="1:19" ht="21.9" customHeight="1" thickBot="1" x14ac:dyDescent="0.25">
      <c r="A2" s="6"/>
      <c r="B2" s="7"/>
      <c r="C2" s="7"/>
      <c r="D2" s="8"/>
      <c r="E2" s="7"/>
      <c r="F2" s="7"/>
      <c r="G2" s="7"/>
      <c r="H2" s="7"/>
      <c r="I2" s="7"/>
      <c r="J2" s="7"/>
      <c r="K2" s="7"/>
      <c r="L2" s="6"/>
      <c r="M2" s="6"/>
      <c r="N2" s="6"/>
      <c r="Q2" s="2">
        <v>4</v>
      </c>
      <c r="R2" s="2">
        <v>1</v>
      </c>
      <c r="S2" s="2">
        <v>1</v>
      </c>
    </row>
    <row r="3" spans="1:19" ht="21.9" customHeight="1" thickBot="1" x14ac:dyDescent="0.25">
      <c r="A3" s="6"/>
      <c r="B3" s="7"/>
      <c r="C3" s="7"/>
      <c r="D3" s="60" t="s">
        <v>0</v>
      </c>
      <c r="E3" s="61"/>
      <c r="F3" s="61"/>
      <c r="G3" s="61"/>
      <c r="H3" s="61"/>
      <c r="I3" s="61"/>
      <c r="J3" s="61"/>
      <c r="K3" s="61"/>
      <c r="L3" s="62"/>
      <c r="M3" s="6"/>
      <c r="N3" s="6"/>
      <c r="O3" s="6"/>
      <c r="Q3" s="2">
        <v>5</v>
      </c>
      <c r="R3" s="2">
        <v>2</v>
      </c>
      <c r="S3" s="2">
        <v>2</v>
      </c>
    </row>
    <row r="4" spans="1:19" ht="7.5" customHeight="1" x14ac:dyDescent="0.2">
      <c r="A4" s="6"/>
      <c r="B4" s="7"/>
      <c r="C4" s="7"/>
      <c r="D4" s="8"/>
      <c r="E4" s="7"/>
      <c r="F4" s="7"/>
      <c r="G4" s="7"/>
      <c r="H4" s="7"/>
      <c r="I4" s="7"/>
      <c r="J4" s="7"/>
      <c r="K4" s="7"/>
      <c r="L4" s="6"/>
      <c r="M4" s="6"/>
      <c r="N4" s="6"/>
      <c r="O4" s="6"/>
      <c r="Q4" s="2">
        <v>6</v>
      </c>
      <c r="R4" s="2">
        <v>3</v>
      </c>
      <c r="S4" s="2">
        <v>3</v>
      </c>
    </row>
    <row r="5" spans="1:19" ht="20.149999999999999" customHeight="1" x14ac:dyDescent="0.2">
      <c r="A5" s="6"/>
      <c r="B5" s="7"/>
      <c r="C5" s="7"/>
      <c r="D5" s="8"/>
      <c r="E5" s="7"/>
      <c r="F5" s="7"/>
      <c r="G5" s="7"/>
      <c r="H5" s="7"/>
      <c r="I5" s="7"/>
      <c r="J5" s="7"/>
      <c r="K5" s="7"/>
      <c r="L5" s="6"/>
      <c r="M5" s="44" t="s">
        <v>55</v>
      </c>
      <c r="N5" s="49">
        <v>44652</v>
      </c>
      <c r="Q5" s="2">
        <v>7</v>
      </c>
      <c r="R5" s="2">
        <v>4</v>
      </c>
      <c r="S5" s="2">
        <v>4</v>
      </c>
    </row>
    <row r="6" spans="1:19" ht="20.149999999999999" customHeight="1" x14ac:dyDescent="0.2">
      <c r="A6" s="6"/>
      <c r="B6" s="7"/>
      <c r="C6" s="7"/>
      <c r="D6" s="8"/>
      <c r="E6" s="7"/>
      <c r="F6" s="7"/>
      <c r="G6" s="7"/>
      <c r="H6" s="7"/>
      <c r="I6" s="7"/>
      <c r="J6" s="7"/>
      <c r="K6" s="7"/>
      <c r="L6" s="6"/>
      <c r="M6" s="44" t="s">
        <v>56</v>
      </c>
      <c r="N6" s="50"/>
    </row>
    <row r="7" spans="1:19" ht="20.149999999999999" customHeight="1" x14ac:dyDescent="0.2">
      <c r="A7" s="6"/>
      <c r="B7" s="7"/>
      <c r="C7" s="7"/>
      <c r="D7" s="8"/>
      <c r="E7" s="7"/>
      <c r="F7" s="7"/>
      <c r="G7" s="7"/>
      <c r="H7" s="7"/>
      <c r="I7" s="7"/>
      <c r="J7" s="7"/>
      <c r="K7" s="7"/>
      <c r="L7" s="6"/>
      <c r="M7" s="44" t="s">
        <v>57</v>
      </c>
      <c r="N7" s="51"/>
    </row>
    <row r="8" spans="1:19" ht="20.149999999999999" customHeight="1" x14ac:dyDescent="0.2">
      <c r="A8" s="6"/>
      <c r="B8" s="7"/>
      <c r="C8" s="7"/>
      <c r="D8" s="8"/>
      <c r="E8" s="7"/>
      <c r="F8" s="7"/>
      <c r="G8" s="7"/>
      <c r="H8" s="7"/>
      <c r="I8" s="7"/>
      <c r="J8" s="7"/>
      <c r="K8" s="7"/>
      <c r="L8" s="6"/>
      <c r="M8" s="45"/>
      <c r="N8" s="51"/>
    </row>
    <row r="9" spans="1:19" ht="20.149999999999999" customHeight="1" x14ac:dyDescent="0.2">
      <c r="A9" s="6"/>
      <c r="B9" s="7"/>
      <c r="C9" s="7"/>
      <c r="D9" s="8"/>
      <c r="E9" s="7"/>
      <c r="F9" s="7"/>
      <c r="G9" s="7"/>
      <c r="H9" s="7"/>
      <c r="I9" s="7"/>
      <c r="J9" s="7"/>
      <c r="K9" s="7"/>
      <c r="L9" s="6"/>
      <c r="M9" s="45"/>
      <c r="N9" s="51"/>
      <c r="Q9" s="2">
        <v>8</v>
      </c>
      <c r="R9" s="2">
        <v>5</v>
      </c>
      <c r="S9" s="2">
        <v>5</v>
      </c>
    </row>
    <row r="10" spans="1:19" ht="20.149999999999999" customHeight="1" x14ac:dyDescent="0.2">
      <c r="A10" s="6"/>
      <c r="B10" s="7"/>
      <c r="C10" s="7"/>
      <c r="D10" s="8"/>
      <c r="E10" s="7"/>
      <c r="F10" s="7"/>
      <c r="G10" s="7"/>
      <c r="H10" s="7"/>
      <c r="I10" s="7"/>
      <c r="J10" s="7"/>
      <c r="K10" s="7"/>
      <c r="L10" s="6"/>
      <c r="M10" s="44" t="s">
        <v>58</v>
      </c>
      <c r="N10" s="51"/>
      <c r="Q10" s="2">
        <v>9</v>
      </c>
      <c r="R10" s="2">
        <v>6</v>
      </c>
      <c r="S10" s="2">
        <v>6</v>
      </c>
    </row>
    <row r="11" spans="1:19" ht="20.149999999999999" customHeight="1" x14ac:dyDescent="0.2">
      <c r="A11" s="6"/>
      <c r="B11" s="7"/>
      <c r="C11" s="7"/>
      <c r="D11" s="8"/>
      <c r="E11" s="7"/>
      <c r="F11" s="7"/>
      <c r="G11" s="7"/>
      <c r="H11" s="7"/>
      <c r="I11" s="7"/>
      <c r="J11" s="7"/>
      <c r="K11" s="7"/>
      <c r="L11" s="6"/>
      <c r="M11" s="44" t="s">
        <v>59</v>
      </c>
      <c r="N11" s="51"/>
      <c r="Q11" s="2">
        <v>10</v>
      </c>
      <c r="R11" s="2">
        <v>7</v>
      </c>
      <c r="S11" s="2">
        <v>7</v>
      </c>
    </row>
    <row r="12" spans="1:19" ht="20.149999999999999" customHeight="1" x14ac:dyDescent="0.2">
      <c r="A12" s="6"/>
      <c r="B12" s="7"/>
      <c r="C12" s="7"/>
      <c r="D12" s="8"/>
      <c r="E12" s="7"/>
      <c r="F12" s="7"/>
      <c r="G12" s="7"/>
      <c r="H12" s="7"/>
      <c r="I12" s="7"/>
      <c r="J12" s="7"/>
      <c r="K12" s="7"/>
      <c r="L12" s="6"/>
      <c r="M12" s="44" t="s">
        <v>60</v>
      </c>
      <c r="N12" s="51"/>
      <c r="Q12" s="2">
        <v>11</v>
      </c>
      <c r="R12" s="2">
        <v>8</v>
      </c>
      <c r="S12" s="2">
        <v>8</v>
      </c>
    </row>
    <row r="13" spans="1:19" ht="20.149999999999999" customHeight="1" x14ac:dyDescent="0.2">
      <c r="A13" s="6"/>
      <c r="B13" s="7"/>
      <c r="C13" s="7"/>
      <c r="D13" s="8"/>
      <c r="E13" s="7"/>
      <c r="F13" s="7"/>
      <c r="G13" s="7"/>
      <c r="H13" s="7"/>
      <c r="I13" s="7"/>
      <c r="J13" s="7"/>
      <c r="K13" s="7"/>
      <c r="L13" s="6"/>
      <c r="M13" s="44" t="s">
        <v>61</v>
      </c>
      <c r="N13" s="52"/>
      <c r="Q13" s="2">
        <v>12</v>
      </c>
      <c r="R13" s="2">
        <v>9</v>
      </c>
      <c r="S13" s="2">
        <v>9</v>
      </c>
    </row>
    <row r="14" spans="1:19" ht="7.5" customHeight="1" x14ac:dyDescent="0.2">
      <c r="A14" s="6"/>
      <c r="B14" s="7"/>
      <c r="C14" s="7"/>
      <c r="D14" s="8"/>
      <c r="E14" s="7"/>
      <c r="F14" s="7"/>
      <c r="G14" s="7"/>
      <c r="H14" s="7"/>
      <c r="I14" s="7"/>
      <c r="J14" s="7"/>
      <c r="K14" s="7"/>
      <c r="L14" s="6"/>
      <c r="M14" s="6"/>
      <c r="N14" s="6"/>
      <c r="O14" s="6"/>
      <c r="Q14" s="2">
        <v>13</v>
      </c>
      <c r="R14" s="2">
        <v>10</v>
      </c>
      <c r="S14" s="2">
        <v>10</v>
      </c>
    </row>
    <row r="15" spans="1:19" ht="20" customHeight="1" x14ac:dyDescent="0.2">
      <c r="A15" s="6"/>
      <c r="B15" s="69" t="s">
        <v>1</v>
      </c>
      <c r="C15" s="72"/>
      <c r="D15" s="69" t="s">
        <v>2</v>
      </c>
      <c r="E15" s="70"/>
      <c r="F15" s="70"/>
      <c r="G15" s="70"/>
      <c r="H15" s="70"/>
      <c r="I15" s="70"/>
      <c r="J15" s="71"/>
      <c r="K15" s="9"/>
      <c r="L15" s="43"/>
      <c r="M15" s="6"/>
      <c r="N15" s="39" t="s">
        <v>52</v>
      </c>
      <c r="O15" s="6"/>
      <c r="Q15" s="2">
        <v>14</v>
      </c>
      <c r="R15" s="2">
        <v>11</v>
      </c>
      <c r="S15" s="2">
        <v>11</v>
      </c>
    </row>
    <row r="16" spans="1:19" ht="20" customHeight="1" x14ac:dyDescent="0.2">
      <c r="A16" s="6"/>
      <c r="B16" s="73">
        <f>$L$50</f>
        <v>0</v>
      </c>
      <c r="C16" s="74"/>
      <c r="D16" s="168">
        <v>44652</v>
      </c>
      <c r="E16" s="169"/>
      <c r="F16" s="169"/>
      <c r="G16" s="169"/>
      <c r="H16" s="169"/>
      <c r="I16" s="169"/>
      <c r="J16" s="170"/>
      <c r="K16" s="10"/>
      <c r="L16" s="6"/>
      <c r="M16" s="6"/>
      <c r="N16" s="40" t="s">
        <v>53</v>
      </c>
      <c r="Q16" s="2">
        <v>15</v>
      </c>
      <c r="R16" s="2">
        <v>12</v>
      </c>
      <c r="S16" s="2">
        <v>12</v>
      </c>
    </row>
    <row r="17" spans="1:19" ht="20" customHeight="1" x14ac:dyDescent="0.2">
      <c r="A17" s="6"/>
      <c r="B17" s="34" t="s">
        <v>48</v>
      </c>
      <c r="C17" s="35" t="s">
        <v>49</v>
      </c>
      <c r="D17" s="35"/>
      <c r="E17" s="36"/>
      <c r="F17" s="33"/>
      <c r="G17" s="33"/>
      <c r="H17" s="33"/>
      <c r="I17" s="33"/>
      <c r="J17" s="33"/>
      <c r="K17" s="7"/>
      <c r="L17" s="6"/>
      <c r="M17" s="6"/>
      <c r="N17" s="40" t="s">
        <v>66</v>
      </c>
      <c r="O17" s="6"/>
      <c r="Q17" s="2">
        <v>16</v>
      </c>
      <c r="S17" s="2">
        <v>13</v>
      </c>
    </row>
    <row r="18" spans="1:19" ht="20" customHeight="1" x14ac:dyDescent="0.2">
      <c r="A18" s="6"/>
      <c r="B18" s="34" t="s">
        <v>50</v>
      </c>
      <c r="C18" s="35" t="s">
        <v>51</v>
      </c>
      <c r="D18" s="35"/>
      <c r="E18" s="7"/>
      <c r="F18" s="7"/>
      <c r="G18" s="7"/>
      <c r="H18" s="7"/>
      <c r="I18" s="7"/>
      <c r="J18" s="7"/>
      <c r="K18" s="7"/>
      <c r="L18" s="6"/>
      <c r="M18" s="6"/>
      <c r="N18" s="41" t="s">
        <v>65</v>
      </c>
      <c r="O18" s="6"/>
      <c r="Q18" s="2">
        <v>17</v>
      </c>
      <c r="S18" s="2">
        <v>14</v>
      </c>
    </row>
    <row r="19" spans="1:19" ht="20" customHeight="1" x14ac:dyDescent="0.2">
      <c r="A19" s="6"/>
      <c r="B19" s="34"/>
      <c r="C19" s="35"/>
      <c r="D19" s="35"/>
      <c r="E19" s="7"/>
      <c r="F19" s="7"/>
      <c r="G19" s="7"/>
      <c r="H19" s="7"/>
      <c r="I19" s="7"/>
      <c r="J19" s="7"/>
      <c r="K19" s="7"/>
      <c r="L19" s="6"/>
      <c r="M19" s="6"/>
      <c r="N19" s="48" t="s">
        <v>54</v>
      </c>
      <c r="O19" s="6"/>
    </row>
    <row r="20" spans="1:19" s="1" customFormat="1" ht="20.25" customHeight="1" x14ac:dyDescent="0.2">
      <c r="A20" s="11"/>
      <c r="B20" s="94" t="s">
        <v>42</v>
      </c>
      <c r="C20" s="95"/>
      <c r="D20" s="95"/>
      <c r="E20" s="93" t="s">
        <v>30</v>
      </c>
      <c r="F20" s="93"/>
      <c r="G20" s="93"/>
      <c r="H20" s="93"/>
      <c r="I20" s="93"/>
      <c r="J20" s="93"/>
      <c r="K20" s="12"/>
      <c r="L20" s="11"/>
      <c r="M20" s="42"/>
      <c r="N20" s="42"/>
      <c r="O20" s="11"/>
      <c r="Q20" s="2">
        <v>18</v>
      </c>
      <c r="R20" s="3"/>
      <c r="S20" s="2">
        <v>15</v>
      </c>
    </row>
    <row r="21" spans="1:19" s="1" customFormat="1" ht="20.149999999999999" customHeight="1" x14ac:dyDescent="0.2">
      <c r="A21" s="11"/>
      <c r="B21" s="67" t="s">
        <v>4</v>
      </c>
      <c r="C21" s="68"/>
      <c r="D21" s="67" t="s">
        <v>20</v>
      </c>
      <c r="E21" s="113"/>
      <c r="F21" s="113"/>
      <c r="G21" s="113"/>
      <c r="H21" s="113"/>
      <c r="I21" s="113"/>
      <c r="J21" s="113"/>
      <c r="K21" s="68"/>
      <c r="L21" s="131" t="s">
        <v>46</v>
      </c>
      <c r="M21" s="132"/>
      <c r="N21" s="53" t="s">
        <v>18</v>
      </c>
      <c r="Q21" s="2">
        <v>19</v>
      </c>
      <c r="R21" s="3"/>
      <c r="S21" s="2">
        <v>16</v>
      </c>
    </row>
    <row r="22" spans="1:19" s="1" customFormat="1" ht="20.149999999999999" customHeight="1" x14ac:dyDescent="0.2">
      <c r="B22" s="63" t="s">
        <v>3</v>
      </c>
      <c r="C22" s="64"/>
      <c r="D22" s="102" t="s">
        <v>7</v>
      </c>
      <c r="E22" s="103"/>
      <c r="F22" s="133" t="s">
        <v>6</v>
      </c>
      <c r="G22" s="134"/>
      <c r="H22" s="134"/>
      <c r="I22" s="134"/>
      <c r="J22" s="134"/>
      <c r="K22" s="135"/>
      <c r="L22" s="90"/>
      <c r="M22" s="85"/>
      <c r="N22" s="54"/>
      <c r="Q22" s="2">
        <v>20</v>
      </c>
      <c r="R22" s="3"/>
      <c r="S22" s="2">
        <v>17</v>
      </c>
    </row>
    <row r="23" spans="1:19" s="1" customFormat="1" ht="20.149999999999999" customHeight="1" x14ac:dyDescent="0.2">
      <c r="B23" s="65"/>
      <c r="C23" s="66"/>
      <c r="D23" s="111" t="s">
        <v>8</v>
      </c>
      <c r="E23" s="112"/>
      <c r="F23" s="136" t="s">
        <v>6</v>
      </c>
      <c r="G23" s="137"/>
      <c r="H23" s="137"/>
      <c r="I23" s="137"/>
      <c r="J23" s="137"/>
      <c r="K23" s="138"/>
      <c r="L23" s="145"/>
      <c r="M23" s="110"/>
      <c r="N23" s="55"/>
      <c r="Q23" s="2"/>
      <c r="R23" s="3"/>
      <c r="S23" s="2">
        <v>18</v>
      </c>
    </row>
    <row r="24" spans="1:19" s="1" customFormat="1" ht="20.149999999999999" customHeight="1" x14ac:dyDescent="0.2">
      <c r="B24" s="94" t="s">
        <v>43</v>
      </c>
      <c r="C24" s="95"/>
      <c r="D24" s="95"/>
      <c r="E24" s="93" t="s">
        <v>30</v>
      </c>
      <c r="F24" s="93"/>
      <c r="G24" s="93"/>
      <c r="H24" s="93"/>
      <c r="I24" s="93"/>
      <c r="J24" s="93"/>
      <c r="K24" s="12"/>
      <c r="L24" s="11"/>
      <c r="M24" s="14"/>
      <c r="N24" s="13"/>
      <c r="Q24" s="2"/>
      <c r="R24" s="3"/>
      <c r="S24" s="2">
        <v>19</v>
      </c>
    </row>
    <row r="25" spans="1:19" s="1" customFormat="1" ht="20" customHeight="1" x14ac:dyDescent="0.2">
      <c r="B25" s="67" t="s">
        <v>14</v>
      </c>
      <c r="C25" s="68"/>
      <c r="D25" s="67"/>
      <c r="E25" s="113"/>
      <c r="F25" s="143">
        <v>500</v>
      </c>
      <c r="G25" s="144"/>
      <c r="H25" s="144"/>
      <c r="I25" s="99"/>
      <c r="J25" s="99"/>
      <c r="K25" s="32" t="s">
        <v>15</v>
      </c>
      <c r="L25" s="141">
        <f>INT(I25*F25)</f>
        <v>0</v>
      </c>
      <c r="M25" s="142"/>
      <c r="N25" s="56"/>
      <c r="Q25" s="3"/>
      <c r="R25" s="3"/>
      <c r="S25" s="2">
        <v>20</v>
      </c>
    </row>
    <row r="26" spans="1:19" s="1" customFormat="1" ht="20" customHeight="1" x14ac:dyDescent="0.2">
      <c r="B26" s="67" t="s">
        <v>25</v>
      </c>
      <c r="C26" s="68"/>
      <c r="D26" s="67"/>
      <c r="E26" s="182"/>
      <c r="F26" s="119">
        <v>500</v>
      </c>
      <c r="G26" s="120"/>
      <c r="H26" s="120"/>
      <c r="I26" s="99"/>
      <c r="J26" s="99"/>
      <c r="K26" s="15" t="s">
        <v>15</v>
      </c>
      <c r="L26" s="91">
        <f>INT(I26*F26)</f>
        <v>0</v>
      </c>
      <c r="M26" s="92"/>
      <c r="N26" s="56"/>
      <c r="Q26" s="3"/>
      <c r="R26" s="3"/>
      <c r="S26" s="2">
        <v>21</v>
      </c>
    </row>
    <row r="27" spans="1:19" s="1" customFormat="1" ht="20" customHeight="1" x14ac:dyDescent="0.2">
      <c r="B27" s="67" t="s">
        <v>24</v>
      </c>
      <c r="C27" s="68"/>
      <c r="D27" s="67" t="s">
        <v>21</v>
      </c>
      <c r="E27" s="182"/>
      <c r="F27" s="119">
        <v>100</v>
      </c>
      <c r="G27" s="120"/>
      <c r="H27" s="120"/>
      <c r="I27" s="99"/>
      <c r="J27" s="99"/>
      <c r="K27" s="15" t="s">
        <v>16</v>
      </c>
      <c r="L27" s="91">
        <f>INT(I27*F27)</f>
        <v>0</v>
      </c>
      <c r="M27" s="92"/>
      <c r="N27" s="56"/>
      <c r="Q27" s="3"/>
      <c r="R27" s="3"/>
      <c r="S27" s="3">
        <v>22</v>
      </c>
    </row>
    <row r="28" spans="1:19" s="1" customFormat="1" ht="20" customHeight="1" x14ac:dyDescent="0.2">
      <c r="B28" s="76" t="s">
        <v>34</v>
      </c>
      <c r="C28" s="77"/>
      <c r="D28" s="111" t="s">
        <v>35</v>
      </c>
      <c r="E28" s="183"/>
      <c r="F28" s="124">
        <v>2750</v>
      </c>
      <c r="G28" s="89"/>
      <c r="H28" s="89"/>
      <c r="I28" s="118"/>
      <c r="J28" s="118"/>
      <c r="K28" s="16" t="s">
        <v>26</v>
      </c>
      <c r="L28" s="109">
        <f t="shared" ref="L28" si="0">INT(I28*F28)</f>
        <v>0</v>
      </c>
      <c r="M28" s="110"/>
      <c r="N28" s="56"/>
      <c r="Q28" s="3"/>
      <c r="R28" s="3"/>
      <c r="S28" s="2">
        <v>23</v>
      </c>
    </row>
    <row r="29" spans="1:19" s="1" customFormat="1" ht="20" customHeight="1" x14ac:dyDescent="0.2">
      <c r="B29" s="63" t="s">
        <v>36</v>
      </c>
      <c r="C29" s="75"/>
      <c r="D29" s="78" t="s">
        <v>40</v>
      </c>
      <c r="E29" s="79"/>
      <c r="F29" s="80">
        <v>11000</v>
      </c>
      <c r="G29" s="81"/>
      <c r="H29" s="81"/>
      <c r="I29" s="82"/>
      <c r="J29" s="83"/>
      <c r="K29" s="17" t="s">
        <v>37</v>
      </c>
      <c r="L29" s="84">
        <f>INT(I29*F29)</f>
        <v>0</v>
      </c>
      <c r="M29" s="85"/>
      <c r="N29" s="54"/>
      <c r="Q29" s="2"/>
      <c r="R29" s="3"/>
      <c r="S29" s="2">
        <v>24</v>
      </c>
    </row>
    <row r="30" spans="1:19" s="1" customFormat="1" ht="20" customHeight="1" x14ac:dyDescent="0.2">
      <c r="B30" s="76"/>
      <c r="C30" s="77"/>
      <c r="D30" s="86" t="s">
        <v>39</v>
      </c>
      <c r="E30" s="87"/>
      <c r="F30" s="88">
        <v>5500</v>
      </c>
      <c r="G30" s="89"/>
      <c r="H30" s="89"/>
      <c r="I30" s="155"/>
      <c r="J30" s="156"/>
      <c r="K30" s="16" t="s">
        <v>37</v>
      </c>
      <c r="L30" s="109">
        <f>INT(I30*F30)</f>
        <v>0</v>
      </c>
      <c r="M30" s="110"/>
      <c r="N30" s="57"/>
      <c r="Q30" s="2"/>
      <c r="R30" s="3"/>
      <c r="S30" s="2">
        <v>25</v>
      </c>
    </row>
    <row r="31" spans="1:19" s="1" customFormat="1" ht="20" customHeight="1" x14ac:dyDescent="0.2">
      <c r="B31" s="114" t="s">
        <v>38</v>
      </c>
      <c r="C31" s="115"/>
      <c r="D31" s="78" t="s">
        <v>40</v>
      </c>
      <c r="E31" s="79"/>
      <c r="F31" s="122">
        <v>7700</v>
      </c>
      <c r="G31" s="123"/>
      <c r="H31" s="123"/>
      <c r="I31" s="82"/>
      <c r="J31" s="83"/>
      <c r="K31" s="18" t="s">
        <v>37</v>
      </c>
      <c r="L31" s="116">
        <f>INT(I31*F31)</f>
        <v>0</v>
      </c>
      <c r="M31" s="117"/>
      <c r="N31" s="54"/>
      <c r="Q31" s="3"/>
      <c r="R31" s="3"/>
      <c r="S31" s="2">
        <v>26</v>
      </c>
    </row>
    <row r="32" spans="1:19" s="1" customFormat="1" ht="20" customHeight="1" x14ac:dyDescent="0.2">
      <c r="B32" s="76"/>
      <c r="C32" s="77"/>
      <c r="D32" s="86" t="s">
        <v>39</v>
      </c>
      <c r="E32" s="87"/>
      <c r="F32" s="88">
        <v>3300</v>
      </c>
      <c r="G32" s="89"/>
      <c r="H32" s="89"/>
      <c r="I32" s="127"/>
      <c r="J32" s="127"/>
      <c r="K32" s="16" t="s">
        <v>37</v>
      </c>
      <c r="L32" s="109">
        <f t="shared" ref="L32:L40" si="1">INT(I32*F32)</f>
        <v>0</v>
      </c>
      <c r="M32" s="110"/>
      <c r="N32" s="57"/>
      <c r="Q32" s="3"/>
      <c r="R32" s="3"/>
      <c r="S32" s="2">
        <v>27</v>
      </c>
    </row>
    <row r="33" spans="2:19" s="1" customFormat="1" ht="20" customHeight="1" x14ac:dyDescent="0.2">
      <c r="B33" s="63" t="s">
        <v>22</v>
      </c>
      <c r="C33" s="64"/>
      <c r="D33" s="102" t="s">
        <v>9</v>
      </c>
      <c r="E33" s="103"/>
      <c r="F33" s="80">
        <v>20900</v>
      </c>
      <c r="G33" s="81"/>
      <c r="H33" s="81"/>
      <c r="I33" s="104"/>
      <c r="J33" s="104"/>
      <c r="K33" s="17" t="s">
        <v>5</v>
      </c>
      <c r="L33" s="84">
        <f t="shared" si="1"/>
        <v>0</v>
      </c>
      <c r="M33" s="85"/>
      <c r="N33" s="54"/>
      <c r="Q33" s="2"/>
      <c r="R33" s="3"/>
      <c r="S33" s="2">
        <v>28</v>
      </c>
    </row>
    <row r="34" spans="2:19" s="1" customFormat="1" ht="20" customHeight="1" x14ac:dyDescent="0.2">
      <c r="B34" s="100"/>
      <c r="C34" s="101"/>
      <c r="D34" s="105" t="s">
        <v>10</v>
      </c>
      <c r="E34" s="106"/>
      <c r="F34" s="107">
        <v>11550</v>
      </c>
      <c r="G34" s="108"/>
      <c r="H34" s="108"/>
      <c r="I34" s="127"/>
      <c r="J34" s="127"/>
      <c r="K34" s="19" t="s">
        <v>5</v>
      </c>
      <c r="L34" s="125">
        <f t="shared" si="1"/>
        <v>0</v>
      </c>
      <c r="M34" s="126"/>
      <c r="N34" s="58"/>
      <c r="Q34" s="2"/>
      <c r="R34" s="3"/>
      <c r="S34" s="2">
        <v>29</v>
      </c>
    </row>
    <row r="35" spans="2:19" s="1" customFormat="1" ht="20" customHeight="1" x14ac:dyDescent="0.2">
      <c r="B35" s="100"/>
      <c r="C35" s="101"/>
      <c r="D35" s="105" t="s">
        <v>11</v>
      </c>
      <c r="E35" s="106"/>
      <c r="F35" s="107">
        <v>7700</v>
      </c>
      <c r="G35" s="108"/>
      <c r="H35" s="108"/>
      <c r="I35" s="127"/>
      <c r="J35" s="127"/>
      <c r="K35" s="19" t="s">
        <v>5</v>
      </c>
      <c r="L35" s="125">
        <f t="shared" si="1"/>
        <v>0</v>
      </c>
      <c r="M35" s="126"/>
      <c r="N35" s="58"/>
      <c r="Q35" s="3"/>
      <c r="R35" s="3"/>
      <c r="S35" s="2">
        <v>30</v>
      </c>
    </row>
    <row r="36" spans="2:19" s="1" customFormat="1" ht="20" customHeight="1" x14ac:dyDescent="0.2">
      <c r="B36" s="65"/>
      <c r="C36" s="66"/>
      <c r="D36" s="111" t="s">
        <v>12</v>
      </c>
      <c r="E36" s="112"/>
      <c r="F36" s="88">
        <v>1100</v>
      </c>
      <c r="G36" s="89"/>
      <c r="H36" s="89"/>
      <c r="I36" s="118"/>
      <c r="J36" s="118"/>
      <c r="K36" s="16" t="s">
        <v>5</v>
      </c>
      <c r="L36" s="109">
        <f t="shared" si="1"/>
        <v>0</v>
      </c>
      <c r="M36" s="110"/>
      <c r="N36" s="57"/>
      <c r="Q36" s="3"/>
      <c r="R36" s="3"/>
      <c r="S36" s="2">
        <v>31</v>
      </c>
    </row>
    <row r="37" spans="2:19" s="1" customFormat="1" ht="30.5" customHeight="1" x14ac:dyDescent="0.2">
      <c r="B37" s="67" t="s">
        <v>23</v>
      </c>
      <c r="C37" s="148"/>
      <c r="D37" s="67" t="s">
        <v>11</v>
      </c>
      <c r="E37" s="139"/>
      <c r="F37" s="128">
        <v>2200</v>
      </c>
      <c r="G37" s="129"/>
      <c r="H37" s="130"/>
      <c r="I37" s="146"/>
      <c r="J37" s="147"/>
      <c r="K37" s="20" t="s">
        <v>5</v>
      </c>
      <c r="L37" s="91">
        <f t="shared" si="1"/>
        <v>0</v>
      </c>
      <c r="M37" s="140"/>
      <c r="N37" s="56"/>
      <c r="Q37" s="3"/>
      <c r="R37" s="3"/>
    </row>
    <row r="38" spans="2:19" s="1" customFormat="1" ht="20" customHeight="1" x14ac:dyDescent="0.2">
      <c r="B38" s="63" t="s">
        <v>13</v>
      </c>
      <c r="C38" s="64"/>
      <c r="D38" s="102" t="s">
        <v>9</v>
      </c>
      <c r="E38" s="103"/>
      <c r="F38" s="80">
        <v>16500</v>
      </c>
      <c r="G38" s="81"/>
      <c r="H38" s="81"/>
      <c r="I38" s="104"/>
      <c r="J38" s="104"/>
      <c r="K38" s="17" t="s">
        <v>5</v>
      </c>
      <c r="L38" s="84">
        <f t="shared" si="1"/>
        <v>0</v>
      </c>
      <c r="M38" s="85"/>
      <c r="N38" s="54"/>
      <c r="Q38" s="3"/>
      <c r="R38" s="3"/>
      <c r="S38" s="2"/>
    </row>
    <row r="39" spans="2:19" s="1" customFormat="1" ht="20" customHeight="1" x14ac:dyDescent="0.2">
      <c r="B39" s="100"/>
      <c r="C39" s="101"/>
      <c r="D39" s="105" t="s">
        <v>10</v>
      </c>
      <c r="E39" s="106"/>
      <c r="F39" s="107">
        <v>8250</v>
      </c>
      <c r="G39" s="108"/>
      <c r="H39" s="108"/>
      <c r="I39" s="98"/>
      <c r="J39" s="98"/>
      <c r="K39" s="18" t="s">
        <v>5</v>
      </c>
      <c r="L39" s="116">
        <f t="shared" si="1"/>
        <v>0</v>
      </c>
      <c r="M39" s="117"/>
      <c r="N39" s="58"/>
      <c r="Q39" s="3"/>
      <c r="R39" s="3"/>
      <c r="S39" s="2"/>
    </row>
    <row r="40" spans="2:19" s="1" customFormat="1" ht="20" customHeight="1" x14ac:dyDescent="0.2">
      <c r="B40" s="65"/>
      <c r="C40" s="66"/>
      <c r="D40" s="111" t="s">
        <v>11</v>
      </c>
      <c r="E40" s="112"/>
      <c r="F40" s="88">
        <v>5500</v>
      </c>
      <c r="G40" s="89"/>
      <c r="H40" s="89"/>
      <c r="I40" s="118"/>
      <c r="J40" s="118"/>
      <c r="K40" s="16" t="s">
        <v>5</v>
      </c>
      <c r="L40" s="109">
        <f t="shared" si="1"/>
        <v>0</v>
      </c>
      <c r="M40" s="110"/>
      <c r="N40" s="57"/>
      <c r="Q40" s="3"/>
      <c r="R40" s="3"/>
      <c r="S40" s="2"/>
    </row>
    <row r="41" spans="2:19" s="1" customFormat="1" ht="20" customHeight="1" x14ac:dyDescent="0.2">
      <c r="B41" s="63" t="s">
        <v>41</v>
      </c>
      <c r="C41" s="64"/>
      <c r="D41" s="102" t="s">
        <v>9</v>
      </c>
      <c r="E41" s="103"/>
      <c r="F41" s="80">
        <v>4400</v>
      </c>
      <c r="G41" s="81"/>
      <c r="H41" s="81"/>
      <c r="I41" s="104"/>
      <c r="J41" s="104"/>
      <c r="K41" s="17" t="s">
        <v>5</v>
      </c>
      <c r="L41" s="84">
        <f>INT(I41*F41)</f>
        <v>0</v>
      </c>
      <c r="M41" s="85"/>
      <c r="N41" s="54"/>
      <c r="Q41" s="3"/>
      <c r="R41" s="3"/>
      <c r="S41" s="2"/>
    </row>
    <row r="42" spans="2:19" s="1" customFormat="1" ht="20" customHeight="1" x14ac:dyDescent="0.2">
      <c r="B42" s="100"/>
      <c r="C42" s="101"/>
      <c r="D42" s="105" t="s">
        <v>10</v>
      </c>
      <c r="E42" s="106"/>
      <c r="F42" s="107">
        <v>3300</v>
      </c>
      <c r="G42" s="108"/>
      <c r="H42" s="108"/>
      <c r="I42" s="98"/>
      <c r="J42" s="98"/>
      <c r="K42" s="18" t="s">
        <v>5</v>
      </c>
      <c r="L42" s="116">
        <f>INT(I42*F42)</f>
        <v>0</v>
      </c>
      <c r="M42" s="117"/>
      <c r="N42" s="58"/>
      <c r="Q42" s="3"/>
      <c r="R42" s="3"/>
      <c r="S42" s="2"/>
    </row>
    <row r="43" spans="2:19" s="1" customFormat="1" ht="20" customHeight="1" x14ac:dyDescent="0.2">
      <c r="B43" s="65"/>
      <c r="C43" s="66"/>
      <c r="D43" s="111" t="s">
        <v>11</v>
      </c>
      <c r="E43" s="112"/>
      <c r="F43" s="88">
        <v>2200</v>
      </c>
      <c r="G43" s="89"/>
      <c r="H43" s="89"/>
      <c r="I43" s="118"/>
      <c r="J43" s="118"/>
      <c r="K43" s="16" t="s">
        <v>5</v>
      </c>
      <c r="L43" s="109">
        <f>INT(I43*F43)</f>
        <v>0</v>
      </c>
      <c r="M43" s="110"/>
      <c r="N43" s="57"/>
      <c r="Q43" s="3"/>
      <c r="R43" s="3"/>
      <c r="S43" s="2"/>
    </row>
    <row r="44" spans="2:19" s="1" customFormat="1" ht="20" customHeight="1" x14ac:dyDescent="0.2">
      <c r="B44" s="181" t="s">
        <v>44</v>
      </c>
      <c r="C44" s="181"/>
      <c r="D44" s="181"/>
      <c r="E44" s="181"/>
      <c r="F44" s="181"/>
      <c r="G44" s="181"/>
      <c r="H44" s="181"/>
      <c r="I44" s="21"/>
      <c r="J44" s="22"/>
      <c r="K44" s="23"/>
      <c r="L44" s="24"/>
      <c r="M44" s="25"/>
      <c r="N44" s="38"/>
      <c r="Q44" s="3"/>
      <c r="R44" s="3"/>
      <c r="S44" s="3"/>
    </row>
    <row r="45" spans="2:19" s="1" customFormat="1" ht="20" customHeight="1" x14ac:dyDescent="0.2">
      <c r="B45" s="171" t="s">
        <v>27</v>
      </c>
      <c r="C45" s="172"/>
      <c r="D45" s="179" t="s">
        <v>32</v>
      </c>
      <c r="E45" s="180"/>
      <c r="F45" s="119">
        <v>1500</v>
      </c>
      <c r="G45" s="120"/>
      <c r="H45" s="120"/>
      <c r="I45" s="121"/>
      <c r="J45" s="121"/>
      <c r="K45" s="26" t="s">
        <v>17</v>
      </c>
      <c r="L45" s="96">
        <f>INT(I45*F45)</f>
        <v>0</v>
      </c>
      <c r="M45" s="97"/>
      <c r="N45" s="56"/>
      <c r="Q45" s="3"/>
      <c r="R45" s="3"/>
      <c r="S45" s="3"/>
    </row>
    <row r="46" spans="2:19" s="1" customFormat="1" ht="20" customHeight="1" x14ac:dyDescent="0.2">
      <c r="B46" s="173"/>
      <c r="C46" s="174"/>
      <c r="D46" s="153" t="s">
        <v>28</v>
      </c>
      <c r="E46" s="154"/>
      <c r="F46" s="119">
        <v>2000</v>
      </c>
      <c r="G46" s="120"/>
      <c r="H46" s="120"/>
      <c r="I46" s="146"/>
      <c r="J46" s="147"/>
      <c r="K46" s="26" t="s">
        <v>17</v>
      </c>
      <c r="L46" s="96">
        <f>INT(I46*F46)</f>
        <v>0</v>
      </c>
      <c r="M46" s="97"/>
      <c r="N46" s="54"/>
      <c r="Q46" s="3"/>
      <c r="R46" s="3"/>
      <c r="S46" s="3"/>
    </row>
    <row r="47" spans="2:19" s="1" customFormat="1" ht="20" customHeight="1" x14ac:dyDescent="0.2">
      <c r="B47" s="175"/>
      <c r="C47" s="176"/>
      <c r="D47" s="153" t="s">
        <v>29</v>
      </c>
      <c r="E47" s="154"/>
      <c r="F47" s="119">
        <v>500</v>
      </c>
      <c r="G47" s="120"/>
      <c r="H47" s="120"/>
      <c r="I47" s="146"/>
      <c r="J47" s="147"/>
      <c r="K47" s="26" t="s">
        <v>26</v>
      </c>
      <c r="L47" s="96">
        <f>INT(I47*F47)</f>
        <v>0</v>
      </c>
      <c r="M47" s="97"/>
      <c r="N47" s="54"/>
      <c r="Q47" s="3"/>
      <c r="R47" s="3"/>
      <c r="S47" s="3"/>
    </row>
    <row r="48" spans="2:19" s="1" customFormat="1" ht="20" customHeight="1" x14ac:dyDescent="0.2">
      <c r="B48" s="171" t="s">
        <v>33</v>
      </c>
      <c r="C48" s="172"/>
      <c r="D48" s="159" t="s">
        <v>64</v>
      </c>
      <c r="E48" s="160"/>
      <c r="F48" s="119">
        <v>5000</v>
      </c>
      <c r="G48" s="120"/>
      <c r="H48" s="120"/>
      <c r="I48" s="121"/>
      <c r="J48" s="121"/>
      <c r="K48" s="26" t="s">
        <v>62</v>
      </c>
      <c r="L48" s="96">
        <f>INT(I48*F48)</f>
        <v>0</v>
      </c>
      <c r="M48" s="97"/>
      <c r="N48" s="56" t="s">
        <v>63</v>
      </c>
      <c r="Q48" s="3"/>
      <c r="R48" s="3"/>
      <c r="S48" s="3"/>
    </row>
    <row r="49" spans="2:19" s="1" customFormat="1" ht="20" customHeight="1" thickBot="1" x14ac:dyDescent="0.25">
      <c r="B49" s="177"/>
      <c r="C49" s="178"/>
      <c r="D49" s="166"/>
      <c r="E49" s="167"/>
      <c r="F49" s="157"/>
      <c r="G49" s="158"/>
      <c r="H49" s="158"/>
      <c r="I49" s="165"/>
      <c r="J49" s="165"/>
      <c r="K49" s="27"/>
      <c r="L49" s="163">
        <f>INT(I49*F49)</f>
        <v>0</v>
      </c>
      <c r="M49" s="164"/>
      <c r="N49" s="59"/>
      <c r="Q49" s="3"/>
      <c r="R49" s="3"/>
      <c r="S49" s="3"/>
    </row>
    <row r="50" spans="2:19" s="1" customFormat="1" ht="25" customHeight="1" thickTop="1" thickBot="1" x14ac:dyDescent="0.25">
      <c r="B50" s="149" t="s">
        <v>19</v>
      </c>
      <c r="C50" s="150"/>
      <c r="D50" s="150"/>
      <c r="E50" s="150"/>
      <c r="F50" s="150"/>
      <c r="G50" s="150"/>
      <c r="H50" s="150"/>
      <c r="I50" s="150"/>
      <c r="J50" s="150"/>
      <c r="K50" s="151"/>
      <c r="L50" s="161"/>
      <c r="M50" s="162"/>
      <c r="N50" s="47"/>
      <c r="Q50" s="3"/>
      <c r="R50" s="3"/>
      <c r="S50" s="3"/>
    </row>
    <row r="51" spans="2:19" s="1" customFormat="1" ht="6.75" customHeight="1" thickTop="1" x14ac:dyDescent="0.2">
      <c r="B51" s="12"/>
      <c r="C51" s="12"/>
      <c r="D51" s="8"/>
      <c r="E51" s="7"/>
      <c r="F51" s="7"/>
      <c r="G51" s="7"/>
      <c r="H51" s="7"/>
      <c r="I51" s="7"/>
      <c r="J51" s="7"/>
      <c r="K51" s="7"/>
      <c r="L51" s="28"/>
      <c r="M51" s="29"/>
      <c r="N51" s="11"/>
      <c r="Q51" s="3"/>
      <c r="R51" s="3"/>
      <c r="S51" s="3"/>
    </row>
    <row r="52" spans="2:19" s="1" customFormat="1" ht="18" customHeight="1" x14ac:dyDescent="0.2">
      <c r="C52" s="152" t="s">
        <v>47</v>
      </c>
      <c r="D52" s="152"/>
      <c r="E52" s="6"/>
      <c r="F52" s="6"/>
      <c r="G52" s="6"/>
      <c r="H52" s="6"/>
      <c r="I52" s="30"/>
      <c r="J52" s="30"/>
      <c r="K52" s="30"/>
      <c r="L52" s="30"/>
      <c r="M52" s="30"/>
      <c r="N52" s="11"/>
      <c r="Q52" s="3"/>
      <c r="R52" s="3"/>
      <c r="S52" s="3"/>
    </row>
    <row r="53" spans="2:19" s="1" customFormat="1" ht="18" customHeight="1" x14ac:dyDescent="0.2">
      <c r="B53" s="12"/>
      <c r="C53" s="37" t="s">
        <v>31</v>
      </c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46" t="s">
        <v>45</v>
      </c>
      <c r="Q53" s="3"/>
      <c r="R53" s="3"/>
      <c r="S53" s="3"/>
    </row>
    <row r="54" spans="2:19" s="1" customFormat="1" ht="18" customHeight="1" x14ac:dyDescent="0.2">
      <c r="B54" s="3"/>
      <c r="C54" s="3"/>
      <c r="D54" s="31"/>
      <c r="E54" s="3"/>
      <c r="F54" s="3"/>
      <c r="G54" s="3"/>
      <c r="H54" s="3"/>
      <c r="I54" s="3"/>
      <c r="J54" s="3"/>
      <c r="K54" s="3"/>
      <c r="Q54" s="3"/>
      <c r="R54" s="3"/>
      <c r="S54" s="3"/>
    </row>
    <row r="55" spans="2:19" s="1" customFormat="1" ht="13.5" x14ac:dyDescent="0.2">
      <c r="B55" s="3"/>
      <c r="C55" s="3"/>
      <c r="D55" s="31"/>
      <c r="E55" s="3"/>
      <c r="F55" s="3"/>
      <c r="G55" s="3"/>
      <c r="H55" s="3"/>
      <c r="I55" s="3"/>
      <c r="J55" s="3"/>
      <c r="K55" s="3"/>
      <c r="Q55" s="3"/>
      <c r="R55" s="3"/>
      <c r="S55" s="3"/>
    </row>
    <row r="56" spans="2:19" s="1" customFormat="1" ht="13.5" x14ac:dyDescent="0.2">
      <c r="B56" s="3"/>
      <c r="C56" s="3"/>
      <c r="D56" s="31"/>
      <c r="E56" s="3"/>
      <c r="F56" s="3"/>
      <c r="G56" s="3"/>
      <c r="H56" s="3"/>
      <c r="I56" s="3"/>
      <c r="J56" s="3"/>
      <c r="K56" s="3"/>
      <c r="Q56" s="3"/>
      <c r="R56" s="3"/>
      <c r="S56" s="3"/>
    </row>
    <row r="57" spans="2:19" s="1" customFormat="1" ht="13.5" x14ac:dyDescent="0.2">
      <c r="B57" s="3"/>
      <c r="C57" s="3"/>
      <c r="D57" s="31"/>
      <c r="E57" s="3"/>
      <c r="F57" s="3"/>
      <c r="G57" s="3"/>
      <c r="H57" s="3"/>
      <c r="I57" s="3"/>
      <c r="J57" s="3"/>
      <c r="K57" s="3"/>
      <c r="Q57" s="3"/>
      <c r="R57" s="3"/>
      <c r="S57" s="3"/>
    </row>
    <row r="58" spans="2:19" s="1" customFormat="1" ht="13.5" x14ac:dyDescent="0.2">
      <c r="B58" s="3"/>
      <c r="C58" s="3"/>
      <c r="D58" s="31"/>
      <c r="E58" s="3"/>
      <c r="F58" s="3"/>
      <c r="G58" s="3"/>
      <c r="H58" s="3"/>
      <c r="I58" s="3"/>
      <c r="J58" s="3"/>
      <c r="K58" s="3"/>
      <c r="Q58" s="3"/>
      <c r="R58" s="3"/>
      <c r="S58" s="3"/>
    </row>
    <row r="59" spans="2:19" s="1" customFormat="1" ht="13.5" x14ac:dyDescent="0.2">
      <c r="B59" s="3"/>
      <c r="C59" s="3"/>
      <c r="D59" s="31"/>
      <c r="E59" s="3"/>
      <c r="F59" s="3"/>
      <c r="G59" s="3"/>
      <c r="H59" s="3"/>
      <c r="I59" s="3"/>
      <c r="J59" s="3"/>
      <c r="K59" s="3"/>
      <c r="Q59" s="3"/>
      <c r="R59" s="3"/>
      <c r="S59" s="3"/>
    </row>
    <row r="60" spans="2:19" s="1" customFormat="1" ht="13.5" x14ac:dyDescent="0.2">
      <c r="B60" s="3"/>
      <c r="C60" s="3"/>
      <c r="D60" s="31"/>
      <c r="E60" s="3"/>
      <c r="F60" s="3"/>
      <c r="G60" s="3"/>
      <c r="H60" s="3"/>
      <c r="I60" s="3"/>
      <c r="J60" s="3"/>
      <c r="K60" s="3"/>
      <c r="Q60" s="3"/>
      <c r="R60" s="3"/>
      <c r="S60" s="3"/>
    </row>
    <row r="61" spans="2:19" s="1" customFormat="1" ht="13.5" x14ac:dyDescent="0.2">
      <c r="B61" s="3"/>
      <c r="C61" s="3"/>
      <c r="D61" s="31"/>
      <c r="E61" s="3"/>
      <c r="F61" s="3"/>
      <c r="G61" s="3"/>
      <c r="H61" s="3"/>
      <c r="I61" s="3"/>
      <c r="J61" s="3"/>
      <c r="K61" s="3"/>
      <c r="Q61" s="3"/>
      <c r="R61" s="3"/>
      <c r="S61" s="3"/>
    </row>
    <row r="62" spans="2:19" s="1" customFormat="1" ht="13.5" x14ac:dyDescent="0.2">
      <c r="B62" s="3"/>
      <c r="C62" s="3"/>
      <c r="D62" s="31"/>
      <c r="E62" s="3"/>
      <c r="F62" s="3"/>
      <c r="G62" s="3"/>
      <c r="H62" s="3"/>
      <c r="I62" s="3"/>
      <c r="J62" s="3"/>
      <c r="K62" s="3"/>
      <c r="Q62" s="3"/>
      <c r="R62" s="3"/>
      <c r="S62" s="3"/>
    </row>
    <row r="63" spans="2:19" s="1" customFormat="1" ht="13.5" x14ac:dyDescent="0.2">
      <c r="B63" s="3"/>
      <c r="C63" s="3"/>
      <c r="D63" s="31"/>
      <c r="E63" s="3"/>
      <c r="F63" s="3"/>
      <c r="G63" s="3"/>
      <c r="H63" s="3"/>
      <c r="I63" s="3"/>
      <c r="J63" s="3"/>
      <c r="K63" s="3"/>
      <c r="Q63" s="3"/>
      <c r="R63" s="3"/>
      <c r="S63" s="3"/>
    </row>
    <row r="64" spans="2:19" s="1" customFormat="1" ht="13.5" x14ac:dyDescent="0.2">
      <c r="B64" s="3"/>
      <c r="C64" s="3"/>
      <c r="D64" s="31"/>
      <c r="E64" s="3"/>
      <c r="F64" s="3"/>
      <c r="G64" s="3"/>
      <c r="H64" s="3"/>
      <c r="I64" s="3"/>
      <c r="J64" s="3"/>
      <c r="K64" s="3"/>
      <c r="Q64" s="3"/>
      <c r="R64" s="3"/>
      <c r="S64" s="3"/>
    </row>
    <row r="65" spans="2:19" s="1" customFormat="1" ht="13.5" x14ac:dyDescent="0.2">
      <c r="B65" s="3"/>
      <c r="C65" s="3"/>
      <c r="D65" s="31"/>
      <c r="E65" s="3"/>
      <c r="F65" s="3"/>
      <c r="G65" s="3"/>
      <c r="H65" s="3"/>
      <c r="I65" s="3"/>
      <c r="J65" s="3"/>
      <c r="K65" s="3"/>
      <c r="Q65" s="3"/>
      <c r="R65" s="3"/>
      <c r="S65" s="3"/>
    </row>
  </sheetData>
  <mergeCells count="131">
    <mergeCell ref="L50:M50"/>
    <mergeCell ref="L47:M47"/>
    <mergeCell ref="L43:M43"/>
    <mergeCell ref="L48:M48"/>
    <mergeCell ref="L49:M49"/>
    <mergeCell ref="I49:J49"/>
    <mergeCell ref="L46:M46"/>
    <mergeCell ref="D49:E49"/>
    <mergeCell ref="D16:J16"/>
    <mergeCell ref="B24:D24"/>
    <mergeCell ref="E24:J24"/>
    <mergeCell ref="B28:C28"/>
    <mergeCell ref="I47:J47"/>
    <mergeCell ref="B45:C47"/>
    <mergeCell ref="B48:C49"/>
    <mergeCell ref="D45:E45"/>
    <mergeCell ref="B44:H44"/>
    <mergeCell ref="F40:H40"/>
    <mergeCell ref="I35:J35"/>
    <mergeCell ref="D26:E26"/>
    <mergeCell ref="D39:E39"/>
    <mergeCell ref="D40:E40"/>
    <mergeCell ref="D27:E27"/>
    <mergeCell ref="D28:E28"/>
    <mergeCell ref="D43:E43"/>
    <mergeCell ref="I27:J27"/>
    <mergeCell ref="B33:C36"/>
    <mergeCell ref="B37:C37"/>
    <mergeCell ref="B38:C40"/>
    <mergeCell ref="F39:H39"/>
    <mergeCell ref="B50:K50"/>
    <mergeCell ref="C52:D52"/>
    <mergeCell ref="D46:E46"/>
    <mergeCell ref="F46:H46"/>
    <mergeCell ref="I46:J46"/>
    <mergeCell ref="I43:J43"/>
    <mergeCell ref="F43:H43"/>
    <mergeCell ref="D33:E33"/>
    <mergeCell ref="D34:E34"/>
    <mergeCell ref="D35:E35"/>
    <mergeCell ref="I30:J30"/>
    <mergeCell ref="F49:H49"/>
    <mergeCell ref="F33:H33"/>
    <mergeCell ref="F34:H34"/>
    <mergeCell ref="D47:E47"/>
    <mergeCell ref="F47:H47"/>
    <mergeCell ref="D48:E48"/>
    <mergeCell ref="D37:E37"/>
    <mergeCell ref="D38:E38"/>
    <mergeCell ref="L33:M33"/>
    <mergeCell ref="L37:M37"/>
    <mergeCell ref="F35:H35"/>
    <mergeCell ref="F36:H36"/>
    <mergeCell ref="L25:M25"/>
    <mergeCell ref="F25:H25"/>
    <mergeCell ref="L36:M36"/>
    <mergeCell ref="I37:J37"/>
    <mergeCell ref="I38:J38"/>
    <mergeCell ref="F38:H38"/>
    <mergeCell ref="F48:H48"/>
    <mergeCell ref="I48:J48"/>
    <mergeCell ref="D31:E31"/>
    <mergeCell ref="F31:H31"/>
    <mergeCell ref="I31:J31"/>
    <mergeCell ref="L42:M42"/>
    <mergeCell ref="F45:H45"/>
    <mergeCell ref="I45:J45"/>
    <mergeCell ref="F26:H26"/>
    <mergeCell ref="F27:H27"/>
    <mergeCell ref="F28:H28"/>
    <mergeCell ref="I28:J28"/>
    <mergeCell ref="L26:M26"/>
    <mergeCell ref="L35:M35"/>
    <mergeCell ref="L28:M28"/>
    <mergeCell ref="L31:M31"/>
    <mergeCell ref="F32:H32"/>
    <mergeCell ref="I32:J32"/>
    <mergeCell ref="L32:M32"/>
    <mergeCell ref="F37:H37"/>
    <mergeCell ref="I33:J33"/>
    <mergeCell ref="I36:J36"/>
    <mergeCell ref="I34:J34"/>
    <mergeCell ref="L34:M34"/>
    <mergeCell ref="L45:M45"/>
    <mergeCell ref="I42:J42"/>
    <mergeCell ref="I25:J25"/>
    <mergeCell ref="B41:C43"/>
    <mergeCell ref="D41:E41"/>
    <mergeCell ref="F41:H41"/>
    <mergeCell ref="I41:J41"/>
    <mergeCell ref="L41:M41"/>
    <mergeCell ref="D42:E42"/>
    <mergeCell ref="F42:H42"/>
    <mergeCell ref="L30:M30"/>
    <mergeCell ref="D32:E32"/>
    <mergeCell ref="D36:E36"/>
    <mergeCell ref="B25:C25"/>
    <mergeCell ref="B27:C27"/>
    <mergeCell ref="I26:J26"/>
    <mergeCell ref="D25:E25"/>
    <mergeCell ref="B31:C32"/>
    <mergeCell ref="L38:M38"/>
    <mergeCell ref="L40:M40"/>
    <mergeCell ref="L39:M39"/>
    <mergeCell ref="I39:J39"/>
    <mergeCell ref="I40:J40"/>
    <mergeCell ref="B26:C26"/>
    <mergeCell ref="D3:L3"/>
    <mergeCell ref="B22:C23"/>
    <mergeCell ref="B21:C21"/>
    <mergeCell ref="D15:J15"/>
    <mergeCell ref="B15:C15"/>
    <mergeCell ref="B16:C16"/>
    <mergeCell ref="B29:C30"/>
    <mergeCell ref="D29:E29"/>
    <mergeCell ref="F29:H29"/>
    <mergeCell ref="I29:J29"/>
    <mergeCell ref="L29:M29"/>
    <mergeCell ref="D30:E30"/>
    <mergeCell ref="F30:H30"/>
    <mergeCell ref="L22:M22"/>
    <mergeCell ref="L27:M27"/>
    <mergeCell ref="E20:J20"/>
    <mergeCell ref="B20:D20"/>
    <mergeCell ref="L21:M21"/>
    <mergeCell ref="D21:K21"/>
    <mergeCell ref="F22:K22"/>
    <mergeCell ref="F23:K23"/>
    <mergeCell ref="D23:E23"/>
    <mergeCell ref="D22:E22"/>
    <mergeCell ref="L23:M23"/>
  </mergeCells>
  <phoneticPr fontId="2"/>
  <printOptions horizontalCentered="1" verticalCentered="1"/>
  <pageMargins left="0.51181102362204722" right="0.19685039370078741" top="0.19685039370078741" bottom="0.39370078740157483" header="0.51181102362204722" footer="0.51181102362204722"/>
  <pageSetup paperSize="9" scale="7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Ｈｏｍｅ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HONDA</dc:creator>
  <cp:lastModifiedBy>田口 智行</cp:lastModifiedBy>
  <cp:lastPrinted>2022-07-08T07:49:50Z</cp:lastPrinted>
  <dcterms:created xsi:type="dcterms:W3CDTF">2007-07-25T01:49:12Z</dcterms:created>
  <dcterms:modified xsi:type="dcterms:W3CDTF">2023-06-02T03:54:55Z</dcterms:modified>
</cp:coreProperties>
</file>